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2021/Fuel Conversion Working Group/Meeting 2- April/"/>
    </mc:Choice>
  </mc:AlternateContent>
  <xr:revisionPtr revIDLastSave="112" documentId="8_{83087A6B-80AB-4C96-AD12-06B13F8BB366}" xr6:coauthVersionLast="46" xr6:coauthVersionMax="46" xr10:uidLastSave="{4D17AF00-DECC-4CC2-8507-38AE52222E3A}"/>
  <bookViews>
    <workbookView xWindow="-110" yWindow="-110" windowWidth="19420" windowHeight="10420" xr2:uid="{00000000-000D-0000-FFFF-FFFF00000000}"/>
  </bookViews>
  <sheets>
    <sheet name="All Utilities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I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tc={D6578CF7-8823-4D96-B867-CBBEF5B20B73}</author>
    <author>tc={EA444FBA-AB31-4683-929E-0F4E26DED083}</author>
    <author>tc={D17F0012-6399-4141-94D5-015EB0FB4DAA}</author>
  </authors>
  <commentList>
    <comment ref="B7" authorId="0" shapeId="0" xr:uid="{1F034931-F068-4C4C-A4EB-6D6C20246BAA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Note that the there were no fuel switching savings for ASHP in CY2019 and CY2020. However this measure will have fuel switching savings in CY2021.</t>
        </r>
      </text>
    </comment>
    <comment ref="B8" authorId="1" shapeId="0" xr:uid="{72BA193E-FAA7-4A3E-8916-D0FC62432B9D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Note that the there were no fuel switching savings for ASHP in CY2019 and CY2020. However this measure will have fuel switching savings in CY2021.</t>
        </r>
      </text>
    </comment>
    <comment ref="C11" authorId="2" shapeId="0" xr:uid="{131E01E6-A378-410C-AA27-0B2BBCFC4BB8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is cusom measure and not based on TRM measure 4.4.44</t>
        </r>
      </text>
    </comment>
  </commentList>
</comments>
</file>

<file path=xl/sharedStrings.xml><?xml version="1.0" encoding="utf-8"?>
<sst xmlns="http://schemas.openxmlformats.org/spreadsheetml/2006/main" count="154" uniqueCount="72">
  <si>
    <t>SAG Fuel Conversion Working Group</t>
  </si>
  <si>
    <t>Number of Measures Incentivized</t>
  </si>
  <si>
    <t>Total Measure Savings</t>
  </si>
  <si>
    <t>Calendar Year 2019</t>
  </si>
  <si>
    <t>Calendar Year 2020</t>
  </si>
  <si>
    <t>Is this measure offered in 2021?</t>
  </si>
  <si>
    <t>Electric Fuel Conversion TRM Measure</t>
  </si>
  <si>
    <t>Brief Description of Electric Measure</t>
  </si>
  <si>
    <t>Calendar Year 2021</t>
  </si>
  <si>
    <t>Gas Fuel Conversion 
TRM Measure</t>
  </si>
  <si>
    <t>Brief Description of Gas Measure</t>
  </si>
  <si>
    <t>Gas Utility</t>
  </si>
  <si>
    <t>Electric Utility</t>
  </si>
  <si>
    <t>Residential</t>
  </si>
  <si>
    <t>Commercial</t>
  </si>
  <si>
    <t>Baseline</t>
  </si>
  <si>
    <t>5.3.1 Air Source Heat Pump</t>
  </si>
  <si>
    <t>5.3.8 Ground Source Heat Pump</t>
  </si>
  <si>
    <t>4.4.32 Combined Heat and Power</t>
  </si>
  <si>
    <t>4.4.13 Package Terminal Heat Pump</t>
  </si>
  <si>
    <t>4.4.9 Air and Water Source Heat Pump</t>
  </si>
  <si>
    <t>4.4.44 Commercial Ground Source and Ground Water Source Heat Pump</t>
  </si>
  <si>
    <t>Sector</t>
  </si>
  <si>
    <t>5.3.12 Ductless Heat Pump</t>
  </si>
  <si>
    <t>5.4.3 Heat Pump Water Heater</t>
  </si>
  <si>
    <t>Gas water heat</t>
  </si>
  <si>
    <t>Electric water heat</t>
  </si>
  <si>
    <t>Gas heat</t>
  </si>
  <si>
    <t>Electric heat</t>
  </si>
  <si>
    <t>Other (e.g., waste heat to power; oil heat)</t>
  </si>
  <si>
    <t>Grid electricity and gas heat</t>
  </si>
  <si>
    <t>Yes</t>
  </si>
  <si>
    <t>Ameren Illinois</t>
  </si>
  <si>
    <t>Total Measure Savings (kWh)</t>
  </si>
  <si>
    <t>No</t>
  </si>
  <si>
    <t>Some are TOS so what they had existing was not applicable</t>
  </si>
  <si>
    <t>Claimed as A/C only in 2019 &amp; 2020</t>
  </si>
  <si>
    <t>Building may have gas heat but conversion savings were not claimed</t>
  </si>
  <si>
    <t>Nicor Gas</t>
  </si>
  <si>
    <t>Gas-generated electricity (via CHP system) and gas heat</t>
  </si>
  <si>
    <t>Thermal Heat Recovery from CHP system</t>
  </si>
  <si>
    <t>6,000 to 7,000 Therms</t>
  </si>
  <si>
    <t>Peoples Gas</t>
  </si>
  <si>
    <t xml:space="preserve">Solution for natural gas customers with CHP that are exempt from electric EE programs.
Customers implementing electric EE measures reduce on-site electricity generation, thereby reducing gas consumption.  The savings claimed by the gas program are the first year savings verified by evaluation
</t>
  </si>
  <si>
    <t>Yes.  Prospect project eligible for up to 122,794 therms</t>
  </si>
  <si>
    <t>North Shore Gas</t>
  </si>
  <si>
    <t>Yes.  No prospect projects</t>
  </si>
  <si>
    <t>5.3.1 Air Source Heat Pump with gas furnace or boiler baseline</t>
  </si>
  <si>
    <t xml:space="preserve">Single-Family Retrofits - IHWAP </t>
  </si>
  <si>
    <t>Income Eligible</t>
  </si>
  <si>
    <t>Installation of air source heat pump (TOS, ER)</t>
  </si>
  <si>
    <t>There were no fuel switching savings for ASHP in CY2019 and CY2020. However this measure will have fuel switching savings in CY2021.</t>
  </si>
  <si>
    <t>HVAC</t>
  </si>
  <si>
    <t>5.3.8 Ground Source Heat Pump with gas furnace or boiler baseline</t>
  </si>
  <si>
    <t>Installation of ground source heat pump (TOS, ER)</t>
  </si>
  <si>
    <t>5.3.12 Ductless Heat Pumps with gas furnace or boiler baseline</t>
  </si>
  <si>
    <t>Installation of ductless mini-split heat pump (TOS, ER)</t>
  </si>
  <si>
    <t>4.4.32 Combined Heat and Power with baseline of grid generated electricity and other gas heat</t>
  </si>
  <si>
    <t>Incentives-Custom</t>
  </si>
  <si>
    <t>Installation of Combined Heat &amp; Power system. Custom project.</t>
  </si>
  <si>
    <t>This is custom measure and savings input are not based on TRM Measure 4.4.32</t>
  </si>
  <si>
    <t>4.4.44 Commercial Ground Source and Ground Water Source Heat Pump with gas furnace or boiler baseline</t>
  </si>
  <si>
    <t>Incentives-Standard</t>
  </si>
  <si>
    <t>Installation of ground source heat pump (TOS)</t>
  </si>
  <si>
    <t xml:space="preserve">Note the baseline is a ground source heat pump </t>
  </si>
  <si>
    <t>ComEd</t>
  </si>
  <si>
    <t>Comments</t>
  </si>
  <si>
    <t>Program</t>
  </si>
  <si>
    <t>Commercial or Residential Measure?</t>
  </si>
  <si>
    <t>Total Measure Verified Gross Electric Savings (kWh)</t>
  </si>
  <si>
    <t>Total Measure Verified Gross Gas Savings (Therms)</t>
  </si>
  <si>
    <t>Fuel Conversion Measure Spreadsheet for Presentation during Meeting #2 - April 26,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</si>
</sst>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zoomScale="70" zoomScaleNormal="70" workbookViewId="0">
      <selection activeCell="A3" sqref="A3"/>
    </sheetView>
  </sheetViews>
  <sheetFormatPr defaultRowHeight="14.5" x14ac:dyDescent="0.35"/>
  <cols>
    <col min="1" max="1" width="17.6328125" customWidth="1"/>
    <col min="2" max="2" width="23.7265625" customWidth="1"/>
    <col min="3" max="3" width="31.1796875" style="14" bestFit="1" customWidth="1"/>
    <col min="4" max="4" width="31.7265625" bestFit="1" customWidth="1"/>
    <col min="5" max="5" width="59.7265625" customWidth="1"/>
    <col min="6" max="6" width="15.7265625" customWidth="1"/>
    <col min="7" max="8" width="15.1796875" customWidth="1"/>
    <col min="9" max="9" width="14.54296875" customWidth="1"/>
    <col min="10" max="10" width="21.81640625" customWidth="1"/>
    <col min="11" max="11" width="15.08984375" customWidth="1"/>
    <col min="12" max="12" width="19.81640625" customWidth="1"/>
  </cols>
  <sheetData>
    <row r="1" spans="1:18" x14ac:dyDescent="0.35">
      <c r="A1" s="2" t="s">
        <v>0</v>
      </c>
      <c r="B1" s="1"/>
      <c r="C1" s="11"/>
      <c r="D1" s="1"/>
      <c r="E1" s="1"/>
      <c r="F1" s="1"/>
      <c r="G1" s="1"/>
      <c r="H1" s="1"/>
      <c r="I1" s="1"/>
      <c r="J1" s="1"/>
    </row>
    <row r="2" spans="1:18" x14ac:dyDescent="0.35">
      <c r="A2" s="2" t="s">
        <v>71</v>
      </c>
      <c r="B2" s="1"/>
      <c r="C2" s="11"/>
      <c r="D2" s="1"/>
      <c r="E2" s="1"/>
      <c r="F2" s="1"/>
      <c r="G2" s="1"/>
      <c r="H2" s="1"/>
      <c r="I2" s="1"/>
      <c r="J2" s="1"/>
    </row>
    <row r="3" spans="1:18" x14ac:dyDescent="0.35">
      <c r="A3" s="19">
        <v>44308</v>
      </c>
      <c r="B3" s="1"/>
      <c r="C3" s="11"/>
      <c r="D3" s="1"/>
      <c r="E3" s="1"/>
      <c r="F3" s="1"/>
      <c r="G3" s="1"/>
      <c r="H3" s="1"/>
      <c r="I3" s="1"/>
      <c r="J3" s="1"/>
    </row>
    <row r="4" spans="1:18" x14ac:dyDescent="0.35">
      <c r="A4" s="19"/>
      <c r="B4" s="1"/>
      <c r="C4" s="11"/>
      <c r="D4" s="1"/>
      <c r="E4" s="1"/>
      <c r="F4" s="1"/>
      <c r="G4" s="1"/>
      <c r="H4" s="1"/>
      <c r="I4" s="1"/>
      <c r="J4" s="1"/>
    </row>
    <row r="5" spans="1:18" x14ac:dyDescent="0.35">
      <c r="A5" s="5"/>
      <c r="B5" s="12"/>
      <c r="C5" s="12"/>
      <c r="D5" s="5"/>
      <c r="E5" s="5"/>
      <c r="F5" s="42" t="s">
        <v>3</v>
      </c>
      <c r="G5" s="43"/>
      <c r="H5" s="44"/>
      <c r="I5" s="42" t="s">
        <v>4</v>
      </c>
      <c r="J5" s="43"/>
      <c r="K5" s="44"/>
      <c r="L5" s="10" t="s">
        <v>8</v>
      </c>
    </row>
    <row r="6" spans="1:18" ht="60" customHeight="1" x14ac:dyDescent="0.35">
      <c r="A6" s="6" t="s">
        <v>12</v>
      </c>
      <c r="B6" s="7" t="s">
        <v>6</v>
      </c>
      <c r="C6" s="7" t="s">
        <v>67</v>
      </c>
      <c r="D6" s="7" t="s">
        <v>68</v>
      </c>
      <c r="E6" s="7" t="s">
        <v>7</v>
      </c>
      <c r="F6" s="7" t="s">
        <v>1</v>
      </c>
      <c r="G6" s="7" t="s">
        <v>69</v>
      </c>
      <c r="H6" s="7" t="s">
        <v>70</v>
      </c>
      <c r="I6" s="7" t="s">
        <v>1</v>
      </c>
      <c r="J6" s="7" t="s">
        <v>69</v>
      </c>
      <c r="K6" s="7" t="s">
        <v>70</v>
      </c>
      <c r="L6" s="3" t="s">
        <v>5</v>
      </c>
      <c r="M6" s="48" t="s">
        <v>66</v>
      </c>
      <c r="N6" s="48"/>
      <c r="O6" s="48"/>
      <c r="P6" s="48"/>
      <c r="Q6" s="48"/>
      <c r="R6" s="48"/>
    </row>
    <row r="7" spans="1:18" s="17" customFormat="1" ht="43" customHeight="1" x14ac:dyDescent="0.35">
      <c r="A7" s="45" t="s">
        <v>65</v>
      </c>
      <c r="B7" s="15" t="s">
        <v>47</v>
      </c>
      <c r="C7" s="15" t="s">
        <v>48</v>
      </c>
      <c r="D7" s="16" t="s">
        <v>49</v>
      </c>
      <c r="E7" s="16" t="s">
        <v>50</v>
      </c>
      <c r="F7" s="20">
        <v>5</v>
      </c>
      <c r="G7" s="37">
        <v>15492.865263185189</v>
      </c>
      <c r="H7" s="37">
        <v>0</v>
      </c>
      <c r="I7" s="20">
        <v>1</v>
      </c>
      <c r="J7" s="37">
        <v>4441.4714149001002</v>
      </c>
      <c r="K7" s="37">
        <v>0</v>
      </c>
      <c r="L7" s="22" t="s">
        <v>31</v>
      </c>
      <c r="M7" s="49" t="s">
        <v>51</v>
      </c>
      <c r="N7" s="49"/>
      <c r="O7" s="49"/>
      <c r="P7" s="49"/>
      <c r="Q7" s="49"/>
      <c r="R7" s="49"/>
    </row>
    <row r="8" spans="1:18" s="17" customFormat="1" ht="47.5" customHeight="1" x14ac:dyDescent="0.35">
      <c r="A8" s="46"/>
      <c r="B8" s="15" t="s">
        <v>47</v>
      </c>
      <c r="C8" s="15" t="s">
        <v>52</v>
      </c>
      <c r="D8" s="16" t="s">
        <v>13</v>
      </c>
      <c r="E8" s="16" t="s">
        <v>50</v>
      </c>
      <c r="F8" s="20">
        <v>205</v>
      </c>
      <c r="G8" s="37">
        <v>284245.40166559292</v>
      </c>
      <c r="H8" s="37">
        <v>0</v>
      </c>
      <c r="I8" s="20">
        <v>106</v>
      </c>
      <c r="J8" s="37">
        <v>189301</v>
      </c>
      <c r="K8" s="20">
        <v>0</v>
      </c>
      <c r="L8" s="22" t="s">
        <v>31</v>
      </c>
      <c r="M8" s="49" t="s">
        <v>51</v>
      </c>
      <c r="N8" s="49"/>
      <c r="O8" s="49"/>
      <c r="P8" s="49"/>
      <c r="Q8" s="49"/>
      <c r="R8" s="49"/>
    </row>
    <row r="9" spans="1:18" s="17" customFormat="1" ht="37.5" x14ac:dyDescent="0.35">
      <c r="A9" s="46"/>
      <c r="B9" s="15" t="s">
        <v>53</v>
      </c>
      <c r="C9" s="15" t="s">
        <v>52</v>
      </c>
      <c r="D9" s="16" t="s">
        <v>13</v>
      </c>
      <c r="E9" s="16" t="s">
        <v>54</v>
      </c>
      <c r="F9" s="20">
        <v>36</v>
      </c>
      <c r="G9" s="37">
        <v>237507.65838137298</v>
      </c>
      <c r="H9" s="37">
        <v>1566.6630476115899</v>
      </c>
      <c r="I9" s="20">
        <v>49</v>
      </c>
      <c r="J9" s="37">
        <v>275895</v>
      </c>
      <c r="K9" s="37">
        <v>5057</v>
      </c>
      <c r="L9" s="22" t="s">
        <v>31</v>
      </c>
      <c r="M9" s="50"/>
      <c r="N9" s="50"/>
      <c r="O9" s="50"/>
      <c r="P9" s="50"/>
      <c r="Q9" s="50"/>
      <c r="R9" s="50"/>
    </row>
    <row r="10" spans="1:18" s="17" customFormat="1" ht="37.5" x14ac:dyDescent="0.35">
      <c r="A10" s="46"/>
      <c r="B10" s="15" t="s">
        <v>55</v>
      </c>
      <c r="C10" s="15" t="s">
        <v>52</v>
      </c>
      <c r="D10" s="16" t="s">
        <v>13</v>
      </c>
      <c r="E10" s="16" t="s">
        <v>56</v>
      </c>
      <c r="F10" s="20">
        <v>359</v>
      </c>
      <c r="G10" s="37">
        <v>860606.971805876</v>
      </c>
      <c r="H10" s="37">
        <v>178840.89938163059</v>
      </c>
      <c r="I10" s="20">
        <v>442</v>
      </c>
      <c r="J10" s="37">
        <v>1014996</v>
      </c>
      <c r="K10" s="37">
        <v>233853</v>
      </c>
      <c r="L10" s="22" t="s">
        <v>31</v>
      </c>
      <c r="M10" s="50"/>
      <c r="N10" s="50"/>
      <c r="O10" s="50"/>
      <c r="P10" s="50"/>
      <c r="Q10" s="50"/>
      <c r="R10" s="50"/>
    </row>
    <row r="11" spans="1:18" s="17" customFormat="1" ht="50" x14ac:dyDescent="0.35">
      <c r="A11" s="46"/>
      <c r="B11" s="15" t="s">
        <v>57</v>
      </c>
      <c r="C11" s="15" t="s">
        <v>58</v>
      </c>
      <c r="D11" s="16" t="s">
        <v>14</v>
      </c>
      <c r="E11" s="16" t="s">
        <v>59</v>
      </c>
      <c r="F11" s="20"/>
      <c r="G11" s="20"/>
      <c r="H11" s="20"/>
      <c r="I11" s="20">
        <v>4</v>
      </c>
      <c r="J11" s="41">
        <v>9635924.4529745299</v>
      </c>
      <c r="K11" s="20">
        <v>0</v>
      </c>
      <c r="L11" s="22" t="s">
        <v>31</v>
      </c>
      <c r="M11" s="49" t="s">
        <v>60</v>
      </c>
      <c r="N11" s="49"/>
      <c r="O11" s="49"/>
      <c r="P11" s="49"/>
      <c r="Q11" s="49"/>
      <c r="R11" s="49"/>
    </row>
    <row r="12" spans="1:18" s="17" customFormat="1" ht="50" x14ac:dyDescent="0.35">
      <c r="A12" s="47"/>
      <c r="B12" s="15" t="s">
        <v>61</v>
      </c>
      <c r="C12" s="15" t="s">
        <v>62</v>
      </c>
      <c r="D12" s="16" t="s">
        <v>14</v>
      </c>
      <c r="E12" s="16" t="s">
        <v>63</v>
      </c>
      <c r="F12" s="20">
        <v>60</v>
      </c>
      <c r="G12" s="41">
        <v>75833.552621726994</v>
      </c>
      <c r="H12" s="20">
        <v>0</v>
      </c>
      <c r="I12" s="20">
        <v>144</v>
      </c>
      <c r="J12" s="41">
        <v>39171.855837918498</v>
      </c>
      <c r="K12" s="20">
        <v>0</v>
      </c>
      <c r="L12" s="22" t="s">
        <v>31</v>
      </c>
      <c r="M12" s="49" t="s">
        <v>64</v>
      </c>
      <c r="N12" s="49"/>
      <c r="O12" s="49"/>
      <c r="P12" s="49"/>
      <c r="Q12" s="49"/>
      <c r="R12" s="49"/>
    </row>
    <row r="13" spans="1:18" x14ac:dyDescent="0.35">
      <c r="A13" s="19"/>
      <c r="B13" s="1"/>
      <c r="C13" s="11"/>
      <c r="D13" s="1"/>
      <c r="E13" s="1"/>
      <c r="F13" s="1"/>
      <c r="G13" s="1"/>
      <c r="H13" s="1"/>
      <c r="I13" s="1"/>
      <c r="J13" s="1"/>
    </row>
    <row r="14" spans="1:18" x14ac:dyDescent="0.35">
      <c r="A14" s="19"/>
      <c r="B14" s="1"/>
      <c r="C14" s="11"/>
      <c r="D14" s="1"/>
      <c r="E14" s="1"/>
      <c r="F14" s="1"/>
      <c r="G14" s="1"/>
      <c r="H14" s="1"/>
      <c r="I14" s="1"/>
      <c r="J14" s="1"/>
    </row>
    <row r="15" spans="1:18" x14ac:dyDescent="0.35">
      <c r="A15" s="19"/>
      <c r="B15" s="1"/>
      <c r="C15" s="11"/>
      <c r="D15" s="1"/>
      <c r="E15" s="1"/>
      <c r="F15" s="1"/>
      <c r="G15" s="1"/>
      <c r="H15" s="1"/>
      <c r="I15" s="1"/>
      <c r="J15" s="1"/>
    </row>
    <row r="16" spans="1:18" x14ac:dyDescent="0.35">
      <c r="A16" s="5"/>
      <c r="B16" s="5"/>
      <c r="C16" s="12"/>
      <c r="D16" s="5"/>
      <c r="E16" s="5"/>
      <c r="F16" s="42" t="s">
        <v>3</v>
      </c>
      <c r="G16" s="44"/>
      <c r="H16" s="54" t="s">
        <v>4</v>
      </c>
      <c r="I16" s="54"/>
      <c r="J16" s="10" t="s">
        <v>8</v>
      </c>
      <c r="L16" s="34"/>
      <c r="M16" s="35"/>
      <c r="N16" s="35"/>
      <c r="O16" s="35"/>
      <c r="P16" s="35"/>
      <c r="Q16" s="35"/>
    </row>
    <row r="17" spans="1:17" ht="48" customHeight="1" x14ac:dyDescent="0.35">
      <c r="A17" s="6" t="s">
        <v>12</v>
      </c>
      <c r="B17" s="7" t="s">
        <v>22</v>
      </c>
      <c r="C17" s="7" t="s">
        <v>6</v>
      </c>
      <c r="D17" s="7" t="s">
        <v>15</v>
      </c>
      <c r="E17" s="7" t="s">
        <v>7</v>
      </c>
      <c r="F17" s="7" t="s">
        <v>1</v>
      </c>
      <c r="G17" s="7" t="s">
        <v>33</v>
      </c>
      <c r="H17" s="7" t="s">
        <v>1</v>
      </c>
      <c r="I17" s="7" t="s">
        <v>33</v>
      </c>
      <c r="J17" s="3" t="s">
        <v>5</v>
      </c>
      <c r="L17" s="36"/>
      <c r="M17" s="33"/>
      <c r="N17" s="33"/>
      <c r="O17" s="33"/>
      <c r="P17" s="33"/>
      <c r="Q17" s="33"/>
    </row>
    <row r="18" spans="1:17" s="17" customFormat="1" x14ac:dyDescent="0.35">
      <c r="A18" s="51" t="s">
        <v>32</v>
      </c>
      <c r="B18" s="58" t="s">
        <v>13</v>
      </c>
      <c r="C18" s="56" t="s">
        <v>16</v>
      </c>
      <c r="D18" s="16" t="s">
        <v>27</v>
      </c>
      <c r="E18" s="16"/>
      <c r="F18" s="20">
        <v>0</v>
      </c>
      <c r="G18" s="20">
        <v>0</v>
      </c>
      <c r="H18" s="20">
        <v>0</v>
      </c>
      <c r="I18" s="20">
        <v>0</v>
      </c>
      <c r="J18" s="21" t="s">
        <v>31</v>
      </c>
    </row>
    <row r="19" spans="1:17" s="17" customFormat="1" x14ac:dyDescent="0.35">
      <c r="A19" s="51"/>
      <c r="B19" s="59"/>
      <c r="C19" s="57"/>
      <c r="D19" s="16" t="s">
        <v>28</v>
      </c>
      <c r="E19" s="16" t="s">
        <v>35</v>
      </c>
      <c r="F19" s="20">
        <v>390</v>
      </c>
      <c r="G19" s="37">
        <v>663227</v>
      </c>
      <c r="H19" s="20">
        <v>477</v>
      </c>
      <c r="I19" s="37">
        <v>814477</v>
      </c>
      <c r="J19" s="21" t="s">
        <v>31</v>
      </c>
    </row>
    <row r="20" spans="1:17" s="17" customFormat="1" x14ac:dyDescent="0.35">
      <c r="A20" s="51"/>
      <c r="B20" s="59"/>
      <c r="C20" s="56" t="s">
        <v>17</v>
      </c>
      <c r="D20" s="16" t="s">
        <v>27</v>
      </c>
      <c r="E20" s="16"/>
      <c r="F20" s="20">
        <v>0</v>
      </c>
      <c r="G20" s="20">
        <v>0</v>
      </c>
      <c r="H20" s="20">
        <v>0</v>
      </c>
      <c r="I20" s="20">
        <v>0</v>
      </c>
      <c r="J20" s="21" t="s">
        <v>34</v>
      </c>
    </row>
    <row r="21" spans="1:17" s="17" customFormat="1" x14ac:dyDescent="0.35">
      <c r="A21" s="51"/>
      <c r="B21" s="59"/>
      <c r="C21" s="57"/>
      <c r="D21" s="16" t="s">
        <v>28</v>
      </c>
      <c r="E21" s="16"/>
      <c r="F21" s="20">
        <v>0</v>
      </c>
      <c r="G21" s="20">
        <v>0</v>
      </c>
      <c r="H21" s="20">
        <v>0</v>
      </c>
      <c r="I21" s="20">
        <v>0</v>
      </c>
      <c r="J21" s="21" t="s">
        <v>34</v>
      </c>
    </row>
    <row r="22" spans="1:17" s="17" customFormat="1" x14ac:dyDescent="0.35">
      <c r="A22" s="51"/>
      <c r="B22" s="59"/>
      <c r="C22" s="56" t="s">
        <v>23</v>
      </c>
      <c r="D22" s="16" t="s">
        <v>27</v>
      </c>
      <c r="E22" s="16"/>
      <c r="F22" s="20">
        <v>0</v>
      </c>
      <c r="G22" s="20">
        <v>0</v>
      </c>
      <c r="H22" s="20">
        <v>0</v>
      </c>
      <c r="I22" s="20">
        <v>0</v>
      </c>
      <c r="J22" s="21" t="s">
        <v>31</v>
      </c>
    </row>
    <row r="23" spans="1:17" s="17" customFormat="1" x14ac:dyDescent="0.35">
      <c r="A23" s="51"/>
      <c r="B23" s="59"/>
      <c r="C23" s="57"/>
      <c r="D23" s="16" t="s">
        <v>28</v>
      </c>
      <c r="E23" s="16" t="s">
        <v>35</v>
      </c>
      <c r="F23" s="20">
        <v>64</v>
      </c>
      <c r="G23" s="37">
        <v>382880</v>
      </c>
      <c r="H23" s="20">
        <v>154</v>
      </c>
      <c r="I23" s="37">
        <v>736087</v>
      </c>
      <c r="J23" s="21" t="s">
        <v>31</v>
      </c>
    </row>
    <row r="24" spans="1:17" s="17" customFormat="1" x14ac:dyDescent="0.35">
      <c r="A24" s="51"/>
      <c r="B24" s="59"/>
      <c r="C24" s="56" t="s">
        <v>24</v>
      </c>
      <c r="D24" s="16" t="s">
        <v>25</v>
      </c>
      <c r="E24" s="16"/>
      <c r="F24" s="20">
        <v>0</v>
      </c>
      <c r="G24" s="20">
        <v>0</v>
      </c>
      <c r="H24" s="20">
        <v>0</v>
      </c>
      <c r="I24" s="20">
        <v>0</v>
      </c>
      <c r="J24" s="21" t="s">
        <v>31</v>
      </c>
    </row>
    <row r="25" spans="1:17" s="17" customFormat="1" x14ac:dyDescent="0.35">
      <c r="A25" s="51"/>
      <c r="B25" s="60"/>
      <c r="C25" s="57"/>
      <c r="D25" s="16" t="s">
        <v>26</v>
      </c>
      <c r="E25" s="16" t="s">
        <v>35</v>
      </c>
      <c r="F25" s="20">
        <v>2</v>
      </c>
      <c r="G25" s="20">
        <v>4215</v>
      </c>
      <c r="H25" s="20">
        <v>35</v>
      </c>
      <c r="I25" s="37">
        <v>86753</v>
      </c>
      <c r="J25" s="21" t="s">
        <v>31</v>
      </c>
    </row>
    <row r="26" spans="1:17" s="17" customFormat="1" x14ac:dyDescent="0.35">
      <c r="A26" s="51"/>
      <c r="B26" s="58" t="s">
        <v>14</v>
      </c>
      <c r="C26" s="56" t="s">
        <v>18</v>
      </c>
      <c r="D26" s="16" t="s">
        <v>30</v>
      </c>
      <c r="E26" s="16"/>
      <c r="F26" s="20">
        <v>0</v>
      </c>
      <c r="G26" s="20">
        <v>0</v>
      </c>
      <c r="H26" s="20">
        <v>0</v>
      </c>
      <c r="I26" s="20">
        <v>0</v>
      </c>
      <c r="J26" s="21" t="s">
        <v>31</v>
      </c>
    </row>
    <row r="27" spans="1:17" s="17" customFormat="1" ht="25" x14ac:dyDescent="0.35">
      <c r="A27" s="51"/>
      <c r="B27" s="59"/>
      <c r="C27" s="57"/>
      <c r="D27" s="15" t="s">
        <v>29</v>
      </c>
      <c r="E27" s="16"/>
      <c r="F27" s="20">
        <v>0</v>
      </c>
      <c r="G27" s="20">
        <v>0</v>
      </c>
      <c r="H27" s="20">
        <v>0</v>
      </c>
      <c r="I27" s="20">
        <v>0</v>
      </c>
      <c r="J27" s="21" t="s">
        <v>31</v>
      </c>
    </row>
    <row r="28" spans="1:17" s="17" customFormat="1" x14ac:dyDescent="0.35">
      <c r="A28" s="51"/>
      <c r="B28" s="59"/>
      <c r="C28" s="56" t="s">
        <v>20</v>
      </c>
      <c r="D28" s="16" t="s">
        <v>27</v>
      </c>
      <c r="E28" s="16"/>
      <c r="F28" s="20">
        <v>0</v>
      </c>
      <c r="G28" s="37">
        <v>0</v>
      </c>
      <c r="H28" s="20">
        <v>0</v>
      </c>
      <c r="I28" s="37">
        <v>0</v>
      </c>
      <c r="J28" s="21" t="s">
        <v>31</v>
      </c>
    </row>
    <row r="29" spans="1:17" s="17" customFormat="1" x14ac:dyDescent="0.35">
      <c r="A29" s="51"/>
      <c r="B29" s="59"/>
      <c r="C29" s="57"/>
      <c r="D29" s="16" t="s">
        <v>28</v>
      </c>
      <c r="E29" s="16" t="s">
        <v>36</v>
      </c>
      <c r="F29" s="20">
        <v>0</v>
      </c>
      <c r="G29" s="37">
        <v>0</v>
      </c>
      <c r="H29" s="20">
        <v>0</v>
      </c>
      <c r="I29" s="37">
        <v>0</v>
      </c>
      <c r="J29" s="21" t="s">
        <v>31</v>
      </c>
    </row>
    <row r="30" spans="1:17" s="17" customFormat="1" x14ac:dyDescent="0.35">
      <c r="A30" s="51"/>
      <c r="B30" s="59"/>
      <c r="C30" s="56" t="s">
        <v>19</v>
      </c>
      <c r="D30" s="16" t="s">
        <v>27</v>
      </c>
      <c r="E30" s="16"/>
      <c r="F30" s="20">
        <v>0</v>
      </c>
      <c r="G30" s="37">
        <v>0</v>
      </c>
      <c r="H30" s="20">
        <v>0</v>
      </c>
      <c r="I30" s="37">
        <v>0</v>
      </c>
      <c r="J30" s="21" t="s">
        <v>31</v>
      </c>
    </row>
    <row r="31" spans="1:17" s="17" customFormat="1" x14ac:dyDescent="0.35">
      <c r="A31" s="51"/>
      <c r="B31" s="59"/>
      <c r="C31" s="57"/>
      <c r="D31" s="16" t="s">
        <v>28</v>
      </c>
      <c r="E31" s="16" t="s">
        <v>35</v>
      </c>
      <c r="F31" s="20">
        <v>53</v>
      </c>
      <c r="G31" s="37">
        <v>21603</v>
      </c>
      <c r="H31" s="20">
        <v>5</v>
      </c>
      <c r="I31" s="37">
        <v>6098</v>
      </c>
      <c r="J31" s="21" t="s">
        <v>31</v>
      </c>
    </row>
    <row r="32" spans="1:17" s="17" customFormat="1" x14ac:dyDescent="0.35">
      <c r="A32" s="51"/>
      <c r="B32" s="59"/>
      <c r="C32" s="56" t="s">
        <v>21</v>
      </c>
      <c r="D32" s="16" t="s">
        <v>27</v>
      </c>
      <c r="E32" s="16"/>
      <c r="F32" s="20">
        <v>0</v>
      </c>
      <c r="G32" s="37">
        <v>0</v>
      </c>
      <c r="H32" s="20">
        <v>0</v>
      </c>
      <c r="I32" s="37">
        <v>0</v>
      </c>
      <c r="J32" s="21" t="s">
        <v>31</v>
      </c>
    </row>
    <row r="33" spans="1:19" ht="28" customHeight="1" x14ac:dyDescent="0.35">
      <c r="A33" s="51"/>
      <c r="B33" s="60"/>
      <c r="C33" s="57"/>
      <c r="D33" s="16" t="s">
        <v>28</v>
      </c>
      <c r="E33" s="16" t="s">
        <v>37</v>
      </c>
      <c r="F33" s="20">
        <v>2</v>
      </c>
      <c r="G33" s="37">
        <f>55502+323276</f>
        <v>378778</v>
      </c>
      <c r="H33" s="20">
        <v>2</v>
      </c>
      <c r="I33" s="37">
        <f>54369+319146</f>
        <v>373515</v>
      </c>
      <c r="J33" s="21" t="s">
        <v>31</v>
      </c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28" customHeight="1" x14ac:dyDescent="0.35">
      <c r="A34" s="38"/>
      <c r="B34" s="30"/>
      <c r="C34" s="31"/>
      <c r="D34" s="32"/>
      <c r="E34" s="32"/>
      <c r="F34" s="8"/>
      <c r="G34" s="39"/>
      <c r="H34" s="8"/>
      <c r="I34" s="39"/>
      <c r="J34" s="40"/>
      <c r="K34" s="17"/>
      <c r="L34" s="17"/>
      <c r="M34" s="17"/>
      <c r="N34" s="17"/>
      <c r="O34" s="17"/>
      <c r="P34" s="17"/>
      <c r="Q34" s="17"/>
      <c r="R34" s="17"/>
      <c r="S34" s="17"/>
    </row>
    <row r="35" spans="1:19" x14ac:dyDescent="0.35">
      <c r="A35" s="8"/>
      <c r="B35" s="9"/>
      <c r="C35" s="13"/>
      <c r="D35" s="9"/>
      <c r="E35" s="9"/>
      <c r="F35" s="9"/>
      <c r="G35" s="9"/>
      <c r="H35" s="9"/>
      <c r="I35" s="9"/>
      <c r="J35" s="4"/>
    </row>
    <row r="36" spans="1:19" x14ac:dyDescent="0.35">
      <c r="A36" s="8"/>
      <c r="B36" s="5"/>
      <c r="C36" s="12"/>
      <c r="D36" s="5"/>
      <c r="E36" s="5"/>
      <c r="F36" s="55" t="s">
        <v>3</v>
      </c>
      <c r="G36" s="55"/>
      <c r="H36" s="55" t="s">
        <v>4</v>
      </c>
      <c r="I36" s="55"/>
      <c r="J36" s="10" t="s">
        <v>8</v>
      </c>
    </row>
    <row r="37" spans="1:19" ht="45" customHeight="1" x14ac:dyDescent="0.35">
      <c r="A37" s="6" t="s">
        <v>11</v>
      </c>
      <c r="B37" s="7" t="s">
        <v>22</v>
      </c>
      <c r="C37" s="7" t="s">
        <v>9</v>
      </c>
      <c r="D37" s="7" t="s">
        <v>15</v>
      </c>
      <c r="E37" s="7" t="s">
        <v>10</v>
      </c>
      <c r="F37" s="7" t="s">
        <v>1</v>
      </c>
      <c r="G37" s="7" t="s">
        <v>2</v>
      </c>
      <c r="H37" s="7" t="s">
        <v>1</v>
      </c>
      <c r="I37" s="7" t="s">
        <v>2</v>
      </c>
      <c r="J37" s="3" t="s">
        <v>5</v>
      </c>
    </row>
    <row r="38" spans="1:19" s="17" customFormat="1" ht="49" customHeight="1" x14ac:dyDescent="0.35">
      <c r="A38" s="29" t="s">
        <v>32</v>
      </c>
      <c r="B38" s="20" t="s">
        <v>14</v>
      </c>
      <c r="C38" s="15" t="s">
        <v>18</v>
      </c>
      <c r="D38" s="20" t="s">
        <v>30</v>
      </c>
      <c r="E38" s="25"/>
      <c r="F38" s="20">
        <v>0</v>
      </c>
      <c r="G38" s="20">
        <v>0</v>
      </c>
      <c r="H38" s="20">
        <v>0</v>
      </c>
      <c r="I38" s="20">
        <v>0</v>
      </c>
      <c r="J38" s="21" t="s">
        <v>31</v>
      </c>
    </row>
    <row r="39" spans="1:19" x14ac:dyDescent="0.35">
      <c r="A39" s="51" t="s">
        <v>38</v>
      </c>
      <c r="B39" s="52" t="s">
        <v>14</v>
      </c>
      <c r="C39" s="53" t="s">
        <v>18</v>
      </c>
      <c r="D39" s="20" t="s">
        <v>30</v>
      </c>
      <c r="E39" s="25"/>
      <c r="F39" s="20">
        <v>0</v>
      </c>
      <c r="G39" s="20">
        <v>0</v>
      </c>
      <c r="H39" s="20">
        <v>0</v>
      </c>
      <c r="I39" s="20">
        <v>0</v>
      </c>
      <c r="J39" s="22"/>
    </row>
    <row r="40" spans="1:19" ht="26" x14ac:dyDescent="0.35">
      <c r="A40" s="51"/>
      <c r="B40" s="52"/>
      <c r="C40" s="53"/>
      <c r="D40" s="23" t="s">
        <v>39</v>
      </c>
      <c r="E40" s="26" t="s">
        <v>40</v>
      </c>
      <c r="F40" s="22">
        <v>0</v>
      </c>
      <c r="G40" s="22">
        <v>0</v>
      </c>
      <c r="H40" s="20">
        <v>1</v>
      </c>
      <c r="I40" s="18" t="s">
        <v>41</v>
      </c>
      <c r="J40" s="20" t="s">
        <v>31</v>
      </c>
    </row>
    <row r="41" spans="1:19" s="17" customFormat="1" ht="21.75" customHeight="1" x14ac:dyDescent="0.35">
      <c r="A41" s="51" t="s">
        <v>42</v>
      </c>
      <c r="B41" s="52" t="s">
        <v>14</v>
      </c>
      <c r="C41" s="53" t="s">
        <v>18</v>
      </c>
      <c r="D41" s="20" t="s">
        <v>30</v>
      </c>
      <c r="E41" s="25"/>
      <c r="F41" s="20">
        <v>0</v>
      </c>
      <c r="G41" s="20">
        <v>0</v>
      </c>
      <c r="H41" s="20">
        <v>0</v>
      </c>
      <c r="I41" s="20">
        <v>0</v>
      </c>
      <c r="J41" s="22"/>
    </row>
    <row r="42" spans="1:19" ht="100" customHeight="1" x14ac:dyDescent="0.35">
      <c r="A42" s="51"/>
      <c r="B42" s="52"/>
      <c r="C42" s="53"/>
      <c r="D42" s="18" t="s">
        <v>39</v>
      </c>
      <c r="E42" s="27" t="s">
        <v>43</v>
      </c>
      <c r="F42" s="22">
        <v>0</v>
      </c>
      <c r="G42" s="22">
        <v>0</v>
      </c>
      <c r="H42" s="22">
        <v>0</v>
      </c>
      <c r="I42" s="22">
        <v>0</v>
      </c>
      <c r="J42" s="24" t="s">
        <v>44</v>
      </c>
    </row>
    <row r="43" spans="1:19" ht="21.75" customHeight="1" x14ac:dyDescent="0.35">
      <c r="A43" s="51" t="s">
        <v>45</v>
      </c>
      <c r="B43" s="52" t="s">
        <v>14</v>
      </c>
      <c r="C43" s="53" t="s">
        <v>18</v>
      </c>
      <c r="D43" s="20" t="s">
        <v>30</v>
      </c>
      <c r="E43" s="25"/>
      <c r="F43" s="20">
        <v>0</v>
      </c>
      <c r="G43" s="20">
        <v>0</v>
      </c>
      <c r="H43" s="20">
        <v>0</v>
      </c>
      <c r="I43" s="20">
        <v>0</v>
      </c>
      <c r="J43" s="22"/>
    </row>
    <row r="44" spans="1:19" ht="40" customHeight="1" x14ac:dyDescent="0.35">
      <c r="A44" s="51"/>
      <c r="B44" s="52"/>
      <c r="C44" s="53"/>
      <c r="D44" s="18" t="s">
        <v>39</v>
      </c>
      <c r="E44" s="28"/>
      <c r="F44" s="22">
        <v>0</v>
      </c>
      <c r="G44" s="22">
        <v>0</v>
      </c>
      <c r="H44" s="22">
        <v>0</v>
      </c>
      <c r="I44" s="22">
        <v>0</v>
      </c>
      <c r="J44" s="24" t="s">
        <v>46</v>
      </c>
    </row>
    <row r="45" spans="1:19" x14ac:dyDescent="0.35">
      <c r="A45" s="1"/>
      <c r="B45" s="1"/>
      <c r="C45" s="11"/>
      <c r="D45" s="1"/>
      <c r="E45" s="1"/>
      <c r="F45" s="1"/>
      <c r="G45" s="1"/>
      <c r="H45" s="1"/>
      <c r="I45" s="1"/>
      <c r="J45" s="1"/>
    </row>
    <row r="46" spans="1:19" x14ac:dyDescent="0.35">
      <c r="A46" s="1"/>
      <c r="B46" s="1"/>
      <c r="C46" s="11"/>
      <c r="D46" s="1"/>
      <c r="E46" s="1"/>
      <c r="F46" s="1"/>
      <c r="G46" s="1"/>
      <c r="H46" s="1"/>
      <c r="I46" s="1"/>
      <c r="J46" s="1"/>
    </row>
    <row r="47" spans="1:19" x14ac:dyDescent="0.35">
      <c r="A47" s="1"/>
      <c r="B47" s="1"/>
      <c r="C47" s="11"/>
      <c r="D47" s="1"/>
      <c r="E47" s="1"/>
      <c r="F47" s="1"/>
      <c r="G47" s="1"/>
      <c r="H47" s="1"/>
      <c r="I47" s="1"/>
      <c r="J47" s="1"/>
    </row>
    <row r="48" spans="1:19" x14ac:dyDescent="0.35">
      <c r="A48" s="1"/>
      <c r="B48" s="1"/>
      <c r="C48" s="11"/>
      <c r="D48" s="1"/>
      <c r="E48" s="1"/>
      <c r="F48" s="1"/>
      <c r="G48" s="1"/>
      <c r="H48" s="1"/>
      <c r="I48" s="1"/>
      <c r="J48" s="1"/>
    </row>
    <row r="49" spans="1:10" x14ac:dyDescent="0.35">
      <c r="A49" s="1"/>
      <c r="B49" s="1"/>
      <c r="C49" s="11"/>
      <c r="D49" s="1"/>
      <c r="E49" s="1"/>
      <c r="F49" s="1"/>
      <c r="G49" s="1"/>
      <c r="H49" s="1"/>
      <c r="I49" s="1"/>
      <c r="J49" s="1"/>
    </row>
    <row r="50" spans="1:10" x14ac:dyDescent="0.35">
      <c r="A50" s="1"/>
      <c r="B50" s="1"/>
      <c r="C50" s="11"/>
      <c r="D50" s="1"/>
      <c r="E50" s="1"/>
      <c r="F50" s="1"/>
      <c r="G50" s="1"/>
      <c r="H50" s="1"/>
      <c r="I50" s="1"/>
      <c r="J50" s="1"/>
    </row>
    <row r="51" spans="1:10" x14ac:dyDescent="0.35">
      <c r="A51" s="1"/>
      <c r="B51" s="1"/>
      <c r="C51" s="11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1"/>
      <c r="C52" s="11"/>
      <c r="D52" s="1"/>
      <c r="E52" s="1"/>
      <c r="F52" s="1"/>
      <c r="G52" s="1"/>
      <c r="H52" s="1"/>
      <c r="I52" s="1"/>
      <c r="J52" s="1"/>
    </row>
    <row r="53" spans="1:10" x14ac:dyDescent="0.35">
      <c r="A53" s="1"/>
      <c r="B53" s="1"/>
      <c r="C53" s="11"/>
      <c r="D53" s="1"/>
      <c r="E53" s="1"/>
      <c r="F53" s="1"/>
      <c r="G53" s="1"/>
      <c r="H53" s="1"/>
      <c r="I53" s="1"/>
      <c r="J53" s="1"/>
    </row>
    <row r="54" spans="1:10" x14ac:dyDescent="0.35">
      <c r="A54" s="1"/>
      <c r="B54" s="1"/>
      <c r="C54" s="11"/>
      <c r="D54" s="1"/>
      <c r="E54" s="1"/>
      <c r="F54" s="1"/>
      <c r="G54" s="1"/>
      <c r="H54" s="1"/>
      <c r="I54" s="1"/>
      <c r="J54" s="1"/>
    </row>
    <row r="55" spans="1:10" x14ac:dyDescent="0.35">
      <c r="A55" s="1"/>
      <c r="B55" s="1"/>
      <c r="C55" s="11"/>
      <c r="D55" s="1"/>
      <c r="E55" s="1"/>
      <c r="F55" s="1"/>
      <c r="G55" s="1"/>
      <c r="H55" s="1"/>
      <c r="I55" s="1"/>
      <c r="J55" s="1"/>
    </row>
    <row r="56" spans="1:10" x14ac:dyDescent="0.35">
      <c r="A56" s="1"/>
      <c r="B56" s="1"/>
      <c r="C56" s="11"/>
      <c r="D56" s="1"/>
      <c r="E56" s="1"/>
      <c r="F56" s="1"/>
      <c r="G56" s="1"/>
      <c r="H56" s="1"/>
      <c r="I56" s="1"/>
      <c r="J56" s="1"/>
    </row>
    <row r="57" spans="1:10" x14ac:dyDescent="0.35">
      <c r="A57" s="1"/>
      <c r="B57" s="1"/>
      <c r="C57" s="11"/>
      <c r="D57" s="1"/>
      <c r="E57" s="1"/>
      <c r="F57" s="1"/>
      <c r="G57" s="1"/>
      <c r="H57" s="1"/>
      <c r="I57" s="1"/>
      <c r="J57" s="1"/>
    </row>
    <row r="58" spans="1:10" x14ac:dyDescent="0.35">
      <c r="A58" s="1"/>
      <c r="B58" s="1"/>
      <c r="C58" s="11"/>
      <c r="D58" s="1"/>
      <c r="E58" s="1"/>
      <c r="F58" s="1"/>
      <c r="G58" s="1"/>
      <c r="H58" s="1"/>
      <c r="I58" s="1"/>
      <c r="J58" s="1"/>
    </row>
    <row r="59" spans="1:10" x14ac:dyDescent="0.35">
      <c r="A59" s="1"/>
      <c r="B59" s="1"/>
      <c r="C59" s="11"/>
      <c r="D59" s="1"/>
      <c r="E59" s="1"/>
      <c r="F59" s="1"/>
      <c r="G59" s="1"/>
      <c r="H59" s="1"/>
      <c r="I59" s="1"/>
      <c r="J59" s="1"/>
    </row>
  </sheetData>
  <mergeCells count="34">
    <mergeCell ref="A18:A33"/>
    <mergeCell ref="C18:C19"/>
    <mergeCell ref="B18:B25"/>
    <mergeCell ref="B26:B33"/>
    <mergeCell ref="C32:C33"/>
    <mergeCell ref="C22:C23"/>
    <mergeCell ref="F16:G16"/>
    <mergeCell ref="H16:I16"/>
    <mergeCell ref="F36:G36"/>
    <mergeCell ref="H36:I36"/>
    <mergeCell ref="C20:C21"/>
    <mergeCell ref="C24:C25"/>
    <mergeCell ref="C26:C27"/>
    <mergeCell ref="C28:C29"/>
    <mergeCell ref="C30:C31"/>
    <mergeCell ref="A43:A44"/>
    <mergeCell ref="B43:B44"/>
    <mergeCell ref="C43:C44"/>
    <mergeCell ref="A39:A40"/>
    <mergeCell ref="B39:B40"/>
    <mergeCell ref="C39:C40"/>
    <mergeCell ref="A41:A42"/>
    <mergeCell ref="B41:B42"/>
    <mergeCell ref="C41:C42"/>
    <mergeCell ref="F5:H5"/>
    <mergeCell ref="I5:K5"/>
    <mergeCell ref="A7:A12"/>
    <mergeCell ref="M6:R6"/>
    <mergeCell ref="M7:R7"/>
    <mergeCell ref="M8:R8"/>
    <mergeCell ref="M11:R11"/>
    <mergeCell ref="M12:R12"/>
    <mergeCell ref="M9:R9"/>
    <mergeCell ref="M10:R10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9E6EF94BC004D8E8AF939996113A9" ma:contentTypeVersion="13" ma:contentTypeDescription="Create a new document." ma:contentTypeScope="" ma:versionID="449eef0590ebbe32b25763f4d6814b50">
  <xsd:schema xmlns:xsd="http://www.w3.org/2001/XMLSchema" xmlns:xs="http://www.w3.org/2001/XMLSchema" xmlns:p="http://schemas.microsoft.com/office/2006/metadata/properties" xmlns:ns3="7126d6c3-ea1a-4e60-930d-65478e63b206" xmlns:ns4="ca06ab1c-127d-41fd-b99b-df921c9f2ee5" targetNamespace="http://schemas.microsoft.com/office/2006/metadata/properties" ma:root="true" ma:fieldsID="5b0543ee75447d8aaa984fb06d9c852f" ns3:_="" ns4:_="">
    <xsd:import namespace="7126d6c3-ea1a-4e60-930d-65478e63b206"/>
    <xsd:import namespace="ca06ab1c-127d-41fd-b99b-df921c9f2e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6d6c3-ea1a-4e60-930d-65478e63b2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6ab1c-127d-41fd-b99b-df921c9f2ee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197458-DC25-4B87-9650-A2E510135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26d6c3-ea1a-4e60-930d-65478e63b206"/>
    <ds:schemaRef ds:uri="ca06ab1c-127d-41fd-b99b-df921c9f2e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8EB762-31B6-4F20-9B71-6593AF9872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952111-DA27-44F0-8514-6EE51C5F266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a06ab1c-127d-41fd-b99b-df921c9f2ee5"/>
    <ds:schemaRef ds:uri="http://purl.org/dc/elements/1.1/"/>
    <ds:schemaRef ds:uri="http://schemas.microsoft.com/office/2006/metadata/properties"/>
    <ds:schemaRef ds:uri="7126d6c3-ea1a-4e60-930d-65478e63b20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Utilities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 Consulting</dc:creator>
  <cp:lastModifiedBy>Celia Johnson</cp:lastModifiedBy>
  <dcterms:created xsi:type="dcterms:W3CDTF">2021-03-04T15:47:06Z</dcterms:created>
  <dcterms:modified xsi:type="dcterms:W3CDTF">2021-04-22T12:19:22Z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0x010100AA79E6EF94BC004D8E8AF939996113A9</vt:lpwstr>
  </property>
  <property fmtid="{D5CDD505-2E9C-101B-9397-08002B2CF9AE}" pid="3" name="{A44787D4-0540-4523-9961-78E4036D8C6D}">
    <vt:lpwstr>{0F3F9A99-74CC-4245-B693-EBE434F7BA93}</vt:lpwstr>
  </property>
</Properties>
</file>