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1/NTG Process/Final/"/>
    </mc:Choice>
  </mc:AlternateContent>
  <xr:revisionPtr revIDLastSave="0" documentId="8_{FFB012AF-6E25-49FB-A8C9-AD71CE4772C6}" xr6:coauthVersionLast="47" xr6:coauthVersionMax="47" xr10:uidLastSave="{00000000-0000-0000-0000-000000000000}"/>
  <bookViews>
    <workbookView xWindow="-110" yWindow="-110" windowWidth="19420" windowHeight="1042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Portfolio'!$A$5:$H$49</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Portfolio'!$A$1:$B$48</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 name="Z_C6CC2400_B204_4FB4_AD3A_BD57F3691B52_.wvu.Cols" localSheetId="0" hidden="1">'PGL and NSG Portfolio'!#REF!</definedName>
    <definedName name="Z_C6CC2400_B204_4FB4_AD3A_BD57F3691B52_.wvu.FilterData" localSheetId="0" hidden="1">'PGL and NSG Portfolio'!$A$5:$B$44</definedName>
    <definedName name="Z_C6CC2400_B204_4FB4_AD3A_BD57F3691B52_.wvu.PrintArea" localSheetId="0" hidden="1">'PGL and NSG Portfolio'!$A$1:$B$48</definedName>
  </definedNames>
  <calcPr calcId="191029"/>
  <customWorkbookViews>
    <customWorkbookView name="Eric Davis - Personal View" guid="{C6CC2400-B204-4FB4-AD3A-BD57F3691B5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 l="1"/>
</calcChain>
</file>

<file path=xl/sharedStrings.xml><?xml version="1.0" encoding="utf-8"?>
<sst xmlns="http://schemas.openxmlformats.org/spreadsheetml/2006/main" count="183" uniqueCount="108">
  <si>
    <t>Home Energy Reports</t>
  </si>
  <si>
    <t>Gas Source(s)</t>
  </si>
  <si>
    <t>Residential Outreach &amp; Educ.</t>
  </si>
  <si>
    <t>Gas Optimization</t>
  </si>
  <si>
    <t>Retro-Commissioning</t>
  </si>
  <si>
    <t>Custom Rebates</t>
  </si>
  <si>
    <t>No</t>
  </si>
  <si>
    <t>Elementary Energy Ed</t>
  </si>
  <si>
    <t>Free Ridership
(FR)</t>
  </si>
  <si>
    <t>Participant Spillover
(PSO)</t>
  </si>
  <si>
    <t>Non-Participant Spillover
(NPSO)</t>
  </si>
  <si>
    <t>Yes</t>
  </si>
  <si>
    <t>Income Eligible</t>
  </si>
  <si>
    <t>Public Housing Authority (PHA)</t>
  </si>
  <si>
    <t>Home Energy Rebate  (HVAC and other equipment, excluding Smart Thermostats, Duct Sealing, Air Sealing, and Insulation Measures)</t>
  </si>
  <si>
    <t>Business and Public Sector</t>
  </si>
  <si>
    <t>Residential</t>
  </si>
  <si>
    <t>Combined Heat and Power (CHP)</t>
  </si>
  <si>
    <t>Project-Specific</t>
  </si>
  <si>
    <t>Sector</t>
  </si>
  <si>
    <t>Program/Path/Measures</t>
  </si>
  <si>
    <t>Building Operator Certification</t>
  </si>
  <si>
    <t>In previous years, net savings was estimated directly through participant sampling and interviews. No further NTG adjustment is applied if deemed savings are based on historical results.</t>
  </si>
  <si>
    <t>Multi-Family Comprehensive</t>
  </si>
  <si>
    <t>Strategic Energy Management</t>
  </si>
  <si>
    <t>Pilot-Specific</t>
  </si>
  <si>
    <t>HEJ - Programmable Thermostat</t>
  </si>
  <si>
    <t>HEJ - Re-Programming Thermostat</t>
  </si>
  <si>
    <t>FR and PSO: 2018 Survey of 110 GPY6 participants. Memo: Net-to-Gross Research Results from GPY6 for the Peoples Gas and North Shore Gas Home Energy Jumpstart Program, Navigant, 8/23/18, second revision 9/19/18. FR: 28 responses for this measure.</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</si>
  <si>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</si>
  <si>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Program value applies to all natural gas saving measures offered through the program, including Water Efficient Showerheads; Water Efficient Kitchen Aerators; Water Efficient Bath Aerators; Water Heater Setback, and Shower Timers.</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</si>
  <si>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</si>
  <si>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HEJ - Showerheads</t>
  </si>
  <si>
    <t>HEJ - Faucet Aerators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</si>
  <si>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</si>
  <si>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Free ridership from Navigant analysis of 23 participant interviews conducted in 2019 of 2018 MF Program participants (C/P 90/9). Sample size not large enough for path-based estimates. NPSO (PGL &amp; NSG EM&amp;V GPY5 for MF program).  Participant Spillover from survey of 65 participants from a sample of Nicor Gas, Peoples Gas, and North Shore Gas GPY6 multi-family program participants.</t>
  </si>
  <si>
    <t>Duct Sealing</t>
  </si>
  <si>
    <t>Advanced (Smart) Thermostats</t>
  </si>
  <si>
    <t>Multi-Family DI In-Unit</t>
  </si>
  <si>
    <t>Insulation measures, excluding ceiling/attic insulation, including Wall, Floor Above Crawlspace, Basement Sidewall; Rim/Band Joist</t>
  </si>
  <si>
    <t>Air Sealing (conducted without adding Attic Insulation)</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</si>
  <si>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</si>
  <si>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</si>
  <si>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Direct Install (DI) In-Unit and Common Area (all DI measures except in-unit DI faucet aerators and in-unit DI showerheads)</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</si>
  <si>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</si>
  <si>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 xml:space="preserve">NTG: 0.91; Free Ridership 0.22; Participant Spillover: 0.11; Non-participant Spillover: 0.02 </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</si>
  <si>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</si>
  <si>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</si>
  <si>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</si>
  <si>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</si>
  <si>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Virtual Assessment (VA) / Remote Assessment (RA) and Independent/Self-Installation (guided or unguided by a program representative)</t>
  </si>
  <si>
    <t>For a given program or measure, use the same NTG as the on-site direct installation approach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</si>
  <si>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</si>
  <si>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Multi-Family Retrofit and Kits</t>
  </si>
  <si>
    <t>Single Family Retrofits and Kits</t>
  </si>
  <si>
    <t>Joint Non-Residential New Construction Program</t>
  </si>
  <si>
    <t>Virtual Commissioning (currently offered by ComEd)</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</si>
  <si>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</si>
  <si>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</si>
  <si>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0.88 Air Sealing
0.89 Attic Insul.</t>
  </si>
  <si>
    <t>Assessment/Direct Install/Efficiency Kits</t>
  </si>
  <si>
    <t>Small/Mid-Sized Business</t>
  </si>
  <si>
    <t>0.91 All Other Measures
0.91 Thermostats</t>
  </si>
  <si>
    <t>Peoples Gas (PGL) and North Shore Gas (NSG)</t>
  </si>
  <si>
    <t>No NTG adjustment is applied to savings derived from a consumption data analysis with an experimental design that does not require further net savings adjustment per Table 5-3 in Volume 4 of the IL-TRM.</t>
  </si>
  <si>
    <t>Direct Install In-Unit Showerheads (when meeting TRM specifications for zero free ridership treatment)</t>
  </si>
  <si>
    <t>Direct Install In-Unit Faucet Aerators (when meeting TRM specifications for zero free ridership treatment)</t>
  </si>
  <si>
    <t xml:space="preserve">FR and PSO: Guidehouse 2020 survey of 100 analyzed completes from 2018 participants (any measure) for PSO; 63 analyzed completes from 2019 for FR (HE furnace participants); and 41 analyzed completes of 2019 active participating trade allies. Since HE furnaces comprise 92% of HVAC equipment savings, Guidehouse recommends applying FR results to other HVAC equipment (predominantly HE boilers and tankless water heaters)
NPSO: 
IATSO (0.11): 2013 Survey of 59 non-participating trade allies. Residential Prescriptive Rebate Program GPY2 Evaluation Report, Navigant, 2/10/14
ATSO (0.05): The spillover measures reported by participants (PSO: 0.02) and active trade allies (ATSO: 0.05) in the 2020 survey research did not overlap, therefore the spillover results are additive. The inactive trade allies spillover estimate (IATSO): 0.11) does not overlap with either participants or active trade allies. </t>
  </si>
  <si>
    <t>2022 NTG Values</t>
  </si>
  <si>
    <t>New NTG Research Since Final 2021 Recommendations</t>
  </si>
  <si>
    <t>2022
NTG Value</t>
  </si>
  <si>
    <t>Portfolio</t>
  </si>
  <si>
    <t>Prescriptive Rebates including Thermostats</t>
  </si>
  <si>
    <t>Business</t>
  </si>
  <si>
    <t>Public Sector</t>
  </si>
  <si>
    <t>Market Transformation Pilot Programs and Research Projects</t>
  </si>
  <si>
    <t>Commercial Food Service (CFS) Midstream Pilot Program</t>
  </si>
  <si>
    <t>The evaluation team recommends a deemed NTG of 0.80 for the CFS Program for all utility partners until research can be conducted.</t>
  </si>
  <si>
    <t>Emerging Technology Pilot Programs and Research Projects</t>
  </si>
  <si>
    <t>&gt;FR (Guidehouse research conducted in 2021): Participant FR based on responses from year 2020 participants and EESPs. Participant free ridership reported by 10 (C/I: 90/10) responses from population of 132 participants. EESP FR reported by 10 EESPs (delivering 15% of program savings) from population of 25 EESPs. FR results weighted 37% participants and 63% EESP. 
&gt;Spillover (Guidehouse research conducted in 2021): Spillover population and sample same as free ridership, results verified from two of six participant respondents passing spillover screen. EESP natural gas spillover was negligible from one respondent. No NPSO.</t>
  </si>
  <si>
    <t>Affordable Housing New Construction</t>
  </si>
  <si>
    <t>HEJ - Advanced (Smart) Thermostats: Direct Install or Reprogram</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</si>
  <si>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for Business/Private Sector only,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Evaluators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2020 NTG research memo. The Thermostat NTG is 1 minus 50% of the program level free ridership plus NPSO, because the TRM heating savings was based on a consumption data analysis using matching to non-participants.</t>
  </si>
  <si>
    <t>0.92 All Other Measures
0.93 Thermostats</t>
  </si>
  <si>
    <t>All Measures except Thermostats = 0.93
Thermostats = 0.97</t>
  </si>
  <si>
    <t>HEJ - Boiler Pipe Insulation, DHW Pipe Insulation</t>
  </si>
  <si>
    <t>HEJ - Leave-Behind Kit (Measures are Shower Timer, Cell Foam Weatherstripping, and Door Sweep)</t>
  </si>
  <si>
    <t xml:space="preserve">Boiler pipe insulation and pipe insulation domestic hot water (DHW) outlet – had low participation in GPY6 (about 3 percent of overall program savings combined) and were not represented in the GPY6 HEJ survey research. </t>
  </si>
  <si>
    <t>Energy Jumpstart</t>
  </si>
  <si>
    <t>&gt;FR (Guidehouse research conducted in 2021): FR based on responses from 2020 participants and TAs. Participant free ridership reported by 31 responses from sample of 260 Small Business participants from 2020. Trade Ally FR reported by 17 TAs from sample of 50 TAs(38% of savings) that participated in 2020. FR results weighted 39% participants and 61% TA. Single NTG value applies to DI/Assessment, Prescriptive, and Custom delivery approaches (DI and Custom population savings too small for separate estimates).
&gt;Participant and Trade Ally spillover of 0.00 from same sample as FR (Guidehouse, 2021 research).  
&gt;The Thermostat NTG is 1 minus 50% of the program level free ridership plus NPSO, because the TRM heating savings was based on a consumption data analysis using matching to non-participants.</t>
  </si>
  <si>
    <t>Advanced Thermostats</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</si>
  <si>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 in all non-income-eligible programs where this measure is offered.</t>
  </si>
  <si>
    <t>(Guidehouse Research, 2021) Evaluation research consisting of 2019 and 2020 participating customers.  Participant free-ridership of 6% and participant spillover of 0% from 5 participating customer NTG interviews completed from a population of 15 contacts from 11 accounts (representing 79% of population therm savings). Respondents did not include large multi-family buildings but large hotels were represented in the respondents, which have similar characteristics.</t>
  </si>
  <si>
    <t>Leave Behind Kits are a new offering of self-install measures. Evaluator recommendation is a free ridership of 0.14 for those measures and program-level spillover of 0.02, matching the recommendation for HEJ pipe insulation.</t>
  </si>
  <si>
    <t>NTG results from Guidehouse 2021 research for ComEd. Virtual Commissioning is a ComEd program and is not currently offered by PGL or NSG. We recommend the same NTG should the gas utilities decide to participate.</t>
  </si>
  <si>
    <t>Prescriptive and Custom rebates, including Thermostats</t>
  </si>
  <si>
    <t>No Value</t>
  </si>
  <si>
    <t>(Guidehouse Research, 2021) Evaluation research consisting of 2019 and 2020 participating Public Sector customers and 2018 and 2019 trade allies that had completed prescriptive and custom rebate projects. Participant free-ridership of 16% and participant spillover of 0% from 4 participating customer NTG interviews completed from a population of 15 (representing 78% of population therm savings). Free Ridership of 13% and participant spillover of 7% from 3 participating trade ally interviews (representing 58% of program savings). Final free ridership value of 15% is a weighted average of 60% customer value and 40% trade ally value. The trade ally spillover of 7% was applicable to Public Sector participants. Non-participant spillover conducted in GPY2 was not applicable to the Public Sector.
The Thermostat NTG is 1 minus 50% of the program level free ridership plus NPSO, because the TRM heating savings was based on a consumption data analysis using matching to non-participants.
&gt; Consider multi-year samples given the small population</t>
  </si>
  <si>
    <t>(Guidehouse Research, 2021) Evaluation research consisting of 2019 and 2020 participating Public Sector customers and 2018 and 2019 trade allies that had completed prescriptive and custom rebate projects. Participant free-ridership of 16% and participant spillover of 0% from 4 participating customer NTG interviews completed from a population of 15 (representing 78% of population therm savings). Free Ridership of 13% and participant spillover of 7% from 3 participating trade ally interviews (representing 58% of program savings). Final free ridership value of 15% is a weighted average of 60% customer value and 40% trade ally value. The trade ally spillover of 7% was applicable to Public Sector participants.
&gt; Consider multi-year samples given the small population</t>
  </si>
  <si>
    <t>(Guidehouse Research, 2021) Evaluation research consisting of 2019 and 2020 participating customers.  Participant free-ridership of 6% and participant spillover of 0% from 5 participating customer NTG interviews completed from a population of 15 contacts from 11 accounts (representing 79% of population therm savings). 
&gt; Consider multi-year samples given the small population</t>
  </si>
  <si>
    <t xml:space="preserve">NTG is the average of previous 4 program years of research GPY6 (NTG=0.48); CY2018 (0.45); CY2019 (0.39); CY2020 (NA); and CY2021 (0.39). The 2021 FR estimate from Opinion Dynamics CY2021 research, based on 32 completed interviews from a population of 58 projects representing 74% of therm savings. </t>
  </si>
  <si>
    <t xml:space="preserve">Pilot program-specific NTG values to be determined by evaluation early in each project. </t>
  </si>
  <si>
    <t>Final 2022 NTG Values</t>
  </si>
  <si>
    <t>NTG value for this Income Eligible program is 1.00, Consensus</t>
  </si>
  <si>
    <t>NTG value for this measure in Income Eligible programs is 1.00, Consensus</t>
  </si>
  <si>
    <t>All Prescriptive, PTA, and Custom Path Measures</t>
  </si>
  <si>
    <t>Multi-Family DI In-Unit and Common Areas</t>
  </si>
  <si>
    <t xml:space="preserve">Project-specific NTG values to be determined by evaluation early in each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</si>
</sst>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2">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s>
  <fills count="66">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4"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6" borderId="0" applyNumberFormat="0" applyBorder="0" applyAlignment="0" applyProtection="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5" fillId="0" borderId="0">
      <alignment horizontal="center" wrapText="1"/>
      <protection locked="0"/>
    </xf>
    <xf numFmtId="0" fontId="16" fillId="0" borderId="0" applyNumberFormat="0" applyProtection="0"/>
    <xf numFmtId="0" fontId="4" fillId="35" borderId="1"/>
    <xf numFmtId="0" fontId="4" fillId="36" borderId="1"/>
    <xf numFmtId="0" fontId="4" fillId="37" borderId="1"/>
    <xf numFmtId="0" fontId="4" fillId="38" borderId="1"/>
    <xf numFmtId="0" fontId="4" fillId="39" borderId="1"/>
    <xf numFmtId="167" fontId="11" fillId="0" borderId="0" applyFont="0" applyFill="0" applyBorder="0" applyAlignment="0" applyProtection="0"/>
    <xf numFmtId="167" fontId="11" fillId="0" borderId="0" applyFont="0" applyFill="0" applyBorder="0" applyAlignment="0" applyProtection="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 fontId="18" fillId="34" borderId="0" applyAlignment="0">
      <alignment horizontal="right"/>
    </xf>
    <xf numFmtId="3" fontId="14" fillId="41"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0" fillId="0" borderId="0"/>
    <xf numFmtId="0" fontId="21" fillId="43"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6"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4"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0" borderId="0" applyNumberFormat="0" applyFont="0" applyAlignment="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7" fillId="50" borderId="1"/>
    <xf numFmtId="38" fontId="11" fillId="41" borderId="0" applyNumberFormat="0" applyBorder="0" applyAlignment="0" applyProtection="0"/>
    <xf numFmtId="38" fontId="11" fillId="41" borderId="0" applyNumberFormat="0" applyBorder="0" applyAlignment="0" applyProtection="0"/>
    <xf numFmtId="38" fontId="11" fillId="41" borderId="0" applyNumberFormat="0" applyBorder="0" applyAlignment="0" applyProtection="0"/>
    <xf numFmtId="0" fontId="22" fillId="40"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1"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1" borderId="1" applyNumberFormat="0" applyBorder="0" applyAlignment="0" applyProtection="0"/>
    <xf numFmtId="10" fontId="11" fillId="51" borderId="1" applyNumberFormat="0" applyBorder="0" applyAlignment="0" applyProtection="0"/>
    <xf numFmtId="10" fontId="11" fillId="51" borderId="1" applyNumberFormat="0" applyBorder="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2" borderId="1" applyFont="0" applyFill="0" applyBorder="0" applyAlignment="0" applyProtection="0">
      <alignment horizontal="center"/>
      <protection locked="0"/>
    </xf>
    <xf numFmtId="0" fontId="4" fillId="51" borderId="1" applyNumberFormat="0" applyProtection="0">
      <alignment vertical="center" wrapText="1"/>
    </xf>
    <xf numFmtId="0" fontId="4" fillId="51"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1" borderId="0" applyNumberFormat="0" applyFont="0" applyBorder="0" applyAlignment="0">
      <protection locked="0"/>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4" borderId="18" applyNumberFormat="0" applyAlignment="0" applyProtection="0">
      <alignment horizontal="left"/>
    </xf>
    <xf numFmtId="189" fontId="58" fillId="0" borderId="0" applyFont="0" applyFill="0" applyBorder="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37" fontId="69" fillId="0" borderId="0"/>
    <xf numFmtId="0" fontId="4" fillId="0" borderId="19">
      <alignment horizontal="center"/>
    </xf>
    <xf numFmtId="0" fontId="59" fillId="0" borderId="0"/>
    <xf numFmtId="0" fontId="4" fillId="41" borderId="1" applyNumberFormat="0" applyAlignment="0"/>
    <xf numFmtId="0" fontId="4" fillId="41"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5" borderId="1" applyNumberFormat="0" applyFont="0" applyBorder="0" applyAlignment="0" applyProtection="0"/>
    <xf numFmtId="0" fontId="75" fillId="56" borderId="20" applyNumberFormat="0" applyFont="0" applyAlignment="0" applyProtection="0"/>
    <xf numFmtId="0" fontId="12"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12" fillId="56" borderId="20"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5"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191" fontId="76" fillId="47" borderId="5">
      <alignment horizontal="right"/>
    </xf>
    <xf numFmtId="49" fontId="77" fillId="57" borderId="0" applyFont="0" applyFill="0" applyBorder="0" applyAlignment="0">
      <alignment horizontal="right"/>
    </xf>
    <xf numFmtId="0" fontId="14" fillId="0" borderId="16" applyFill="0" applyProtection="0">
      <alignment horizontal="right" wrapText="1"/>
    </xf>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59"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6"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0" borderId="0" applyAlignment="0"/>
    <xf numFmtId="0" fontId="85" fillId="0" borderId="0" applyNumberFormat="0" applyFill="0" applyBorder="0" applyAlignment="0">
      <alignment horizontal="center"/>
    </xf>
    <xf numFmtId="0" fontId="4" fillId="60" borderId="0"/>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2" borderId="0" applyNumberFormat="0" applyFill="0">
      <alignment horizontal="left" vertical="center"/>
    </xf>
    <xf numFmtId="0" fontId="88" fillId="0" borderId="8"/>
    <xf numFmtId="40" fontId="89" fillId="0" borderId="0" applyBorder="0">
      <alignment horizontal="right"/>
    </xf>
    <xf numFmtId="0" fontId="4" fillId="0" borderId="0"/>
    <xf numFmtId="0" fontId="22" fillId="51" borderId="1" applyNumberFormat="0" applyAlignment="0">
      <alignment horizontal="center"/>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3"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4"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7"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61">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100" fillId="0" borderId="0" xfId="0" applyFont="1" applyAlignment="1">
      <alignment vertical="center"/>
    </xf>
    <xf numFmtId="0" fontId="101" fillId="0" borderId="0" xfId="0" applyFont="1" applyAlignment="1">
      <alignment vertical="center"/>
    </xf>
    <xf numFmtId="0" fontId="101" fillId="0" borderId="0" xfId="0" applyFont="1" applyFill="1" applyAlignment="1">
      <alignment vertical="center"/>
    </xf>
    <xf numFmtId="0" fontId="100" fillId="2" borderId="1" xfId="0" applyFont="1" applyFill="1" applyBorder="1" applyAlignment="1">
      <alignment horizontal="left" vertical="center" wrapText="1"/>
    </xf>
    <xf numFmtId="0" fontId="101" fillId="0" borderId="1" xfId="0" applyFont="1" applyFill="1" applyBorder="1" applyAlignment="1">
      <alignment vertical="center"/>
    </xf>
    <xf numFmtId="2" fontId="101" fillId="0" borderId="1" xfId="1" applyNumberFormat="1" applyFont="1" applyFill="1" applyBorder="1" applyAlignment="1">
      <alignment horizontal="center" vertical="center"/>
    </xf>
    <xf numFmtId="0" fontId="101" fillId="0" borderId="1" xfId="0" applyFont="1" applyFill="1" applyBorder="1" applyAlignment="1">
      <alignment vertical="center" wrapText="1"/>
    </xf>
    <xf numFmtId="2" fontId="101" fillId="0" borderId="1" xfId="3" applyNumberFormat="1" applyFont="1" applyFill="1" applyBorder="1" applyAlignment="1">
      <alignment horizontal="center" vertical="center"/>
    </xf>
    <xf numFmtId="2" fontId="101" fillId="0" borderId="1" xfId="1" applyNumberFormat="1" applyFont="1" applyFill="1" applyBorder="1" applyAlignment="1">
      <alignment horizontal="center" vertical="center"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2" fillId="0" borderId="0" xfId="0" applyFont="1" applyAlignment="1">
      <alignment vertical="top" wrapText="1"/>
    </xf>
    <xf numFmtId="0" fontId="100" fillId="65" borderId="1" xfId="0" applyFont="1" applyFill="1" applyBorder="1" applyAlignment="1">
      <alignment horizontal="center" vertical="center" wrapText="1"/>
    </xf>
    <xf numFmtId="0" fontId="101" fillId="0" borderId="0" xfId="0" applyFont="1" applyAlignment="1">
      <alignment horizontal="left" vertical="top" wrapText="1"/>
    </xf>
    <xf numFmtId="0" fontId="101" fillId="0" borderId="0" xfId="0" applyFont="1" applyFill="1" applyAlignment="1">
      <alignment horizontal="left" vertical="top" wrapText="1"/>
    </xf>
    <xf numFmtId="0" fontId="2" fillId="0" borderId="0" xfId="0" applyFont="1" applyAlignment="1">
      <alignment horizontal="left" vertical="top" wrapText="1"/>
    </xf>
    <xf numFmtId="0" fontId="101"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49" fontId="100" fillId="0" borderId="0" xfId="0" applyNumberFormat="1" applyFont="1" applyAlignment="1">
      <alignment vertical="center"/>
    </xf>
    <xf numFmtId="15" fontId="100" fillId="0" borderId="0" xfId="0" applyNumberFormat="1" applyFont="1" applyAlignment="1">
      <alignment vertical="center"/>
    </xf>
    <xf numFmtId="2" fontId="4" fillId="0" borderId="1" xfId="1"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43" fontId="101" fillId="0" borderId="0" xfId="3" applyNumberFormat="1" applyFont="1" applyFill="1" applyAlignment="1">
      <alignment horizontal="center" vertical="center" wrapText="1"/>
    </xf>
    <xf numFmtId="43" fontId="100" fillId="65" borderId="1" xfId="3" applyNumberFormat="1" applyFont="1" applyFill="1" applyBorder="1" applyAlignment="1">
      <alignment horizontal="center" vertical="center" wrapText="1"/>
    </xf>
    <xf numFmtId="43" fontId="101" fillId="0" borderId="1" xfId="3" applyNumberFormat="1" applyFont="1" applyFill="1" applyBorder="1" applyAlignment="1">
      <alignment horizontal="center" vertical="center" wrapText="1"/>
    </xf>
    <xf numFmtId="43" fontId="101" fillId="0" borderId="1" xfId="3" applyNumberFormat="1" applyFont="1" applyFill="1" applyBorder="1" applyAlignment="1">
      <alignment horizontal="right" vertical="center" wrapText="1"/>
    </xf>
    <xf numFmtId="43" fontId="2" fillId="0" borderId="0" xfId="3" applyNumberFormat="1" applyFont="1" applyFill="1" applyAlignment="1">
      <alignment horizontal="center" vertical="center" wrapText="1"/>
    </xf>
    <xf numFmtId="0" fontId="101" fillId="0" borderId="1" xfId="0" applyFont="1" applyFill="1" applyBorder="1" applyAlignment="1">
      <alignment horizontal="left" vertical="center" wrapText="1"/>
    </xf>
    <xf numFmtId="2" fontId="101" fillId="0" borderId="1" xfId="3" applyNumberFormat="1" applyFont="1" applyFill="1" applyBorder="1" applyAlignment="1">
      <alignment horizontal="right" vertical="center" wrapText="1"/>
    </xf>
    <xf numFmtId="2" fontId="101" fillId="0" borderId="27" xfId="1" applyNumberFormat="1" applyFont="1" applyFill="1" applyBorder="1" applyAlignment="1">
      <alignment horizontal="center" vertical="center" wrapText="1"/>
    </xf>
    <xf numFmtId="2" fontId="4" fillId="0" borderId="26" xfId="1" applyNumberFormat="1" applyFont="1" applyFill="1" applyBorder="1" applyAlignment="1">
      <alignment vertical="top" wrapText="1"/>
    </xf>
    <xf numFmtId="0" fontId="71" fillId="0" borderId="1" xfId="0" applyFont="1" applyFill="1" applyBorder="1" applyAlignment="1">
      <alignment horizontal="left" vertical="top" wrapText="1"/>
    </xf>
    <xf numFmtId="0" fontId="101" fillId="0" borderId="0" xfId="0" applyFont="1" applyAlignment="1">
      <alignment horizontal="right" vertical="center"/>
    </xf>
    <xf numFmtId="0" fontId="101" fillId="0" borderId="0" xfId="0" applyFont="1" applyFill="1" applyAlignment="1">
      <alignment horizontal="right" vertical="center"/>
    </xf>
    <xf numFmtId="0" fontId="2" fillId="0" borderId="0" xfId="0" applyFont="1" applyAlignment="1">
      <alignment horizontal="right" vertical="center"/>
    </xf>
    <xf numFmtId="9" fontId="101" fillId="0" borderId="0" xfId="1" applyFont="1" applyAlignment="1">
      <alignment horizontal="right" vertical="center"/>
    </xf>
    <xf numFmtId="9" fontId="101" fillId="0" borderId="0" xfId="1" applyFont="1" applyFill="1" applyAlignment="1">
      <alignment horizontal="right" vertical="center"/>
    </xf>
    <xf numFmtId="9" fontId="2" fillId="0" borderId="0" xfId="1" applyFont="1" applyAlignment="1">
      <alignment horizontal="right" vertical="center"/>
    </xf>
    <xf numFmtId="0" fontId="101" fillId="0" borderId="26" xfId="0" applyFont="1" applyFill="1" applyBorder="1" applyAlignment="1">
      <alignment horizontal="left" vertical="center"/>
    </xf>
    <xf numFmtId="0" fontId="101" fillId="0" borderId="8" xfId="0" applyFont="1" applyFill="1" applyBorder="1" applyAlignment="1">
      <alignment horizontal="left" vertical="center"/>
    </xf>
    <xf numFmtId="2" fontId="4" fillId="0" borderId="26" xfId="1" applyNumberFormat="1" applyFont="1" applyFill="1" applyBorder="1" applyAlignment="1">
      <alignment horizontal="left" vertical="top" wrapText="1"/>
    </xf>
    <xf numFmtId="2" fontId="4" fillId="0" borderId="8" xfId="1" applyNumberFormat="1" applyFont="1" applyFill="1" applyBorder="1" applyAlignment="1">
      <alignment horizontal="left" vertical="top" wrapText="1"/>
    </xf>
    <xf numFmtId="2" fontId="4" fillId="0" borderId="27" xfId="1" applyNumberFormat="1" applyFont="1" applyFill="1" applyBorder="1" applyAlignment="1">
      <alignment horizontal="left" vertical="top" wrapText="1"/>
    </xf>
    <xf numFmtId="2" fontId="101" fillId="0" borderId="28" xfId="1" applyNumberFormat="1" applyFont="1" applyFill="1" applyBorder="1" applyAlignment="1">
      <alignment horizontal="center" vertical="center"/>
    </xf>
    <xf numFmtId="2" fontId="101" fillId="0" borderId="27" xfId="1" applyNumberFormat="1" applyFont="1" applyFill="1" applyBorder="1" applyAlignment="1">
      <alignment horizontal="center" vertical="center"/>
    </xf>
    <xf numFmtId="2" fontId="101" fillId="0" borderId="28" xfId="3" applyNumberFormat="1" applyFont="1" applyFill="1" applyBorder="1" applyAlignment="1">
      <alignment horizontal="right" vertical="center" wrapText="1"/>
    </xf>
    <xf numFmtId="2" fontId="101" fillId="0" borderId="27" xfId="3" applyNumberFormat="1" applyFont="1" applyFill="1" applyBorder="1" applyAlignment="1">
      <alignment horizontal="right" vertical="center" wrapText="1"/>
    </xf>
    <xf numFmtId="43" fontId="101" fillId="0" borderId="28" xfId="3" applyNumberFormat="1" applyFont="1" applyFill="1" applyBorder="1" applyAlignment="1">
      <alignment horizontal="right" vertical="center" wrapText="1"/>
    </xf>
    <xf numFmtId="43" fontId="101" fillId="0" borderId="27" xfId="3" applyNumberFormat="1" applyFont="1" applyFill="1" applyBorder="1" applyAlignment="1">
      <alignment horizontal="right" vertical="center" wrapText="1"/>
    </xf>
    <xf numFmtId="0" fontId="100" fillId="65" borderId="29" xfId="0" applyFont="1" applyFill="1" applyBorder="1" applyAlignment="1">
      <alignment horizontal="center" vertical="center"/>
    </xf>
    <xf numFmtId="0" fontId="100" fillId="65" borderId="25" xfId="0" applyFont="1" applyFill="1" applyBorder="1" applyAlignment="1">
      <alignment horizontal="center" vertical="center"/>
    </xf>
    <xf numFmtId="0" fontId="100" fillId="65" borderId="30" xfId="0" applyFont="1" applyFill="1" applyBorder="1" applyAlignment="1">
      <alignment horizontal="center" vertical="center"/>
    </xf>
    <xf numFmtId="0" fontId="101" fillId="0" borderId="1" xfId="0" applyFont="1" applyFill="1" applyBorder="1" applyAlignment="1">
      <alignment horizontal="center" vertical="center" wrapText="1"/>
    </xf>
    <xf numFmtId="0" fontId="4" fillId="0" borderId="28" xfId="0" applyFont="1" applyFill="1" applyBorder="1" applyAlignment="1">
      <alignment horizontal="left" vertical="top" wrapText="1"/>
    </xf>
    <xf numFmtId="0" fontId="4" fillId="0" borderId="27" xfId="0" applyFont="1" applyFill="1" applyBorder="1" applyAlignment="1">
      <alignment horizontal="left" vertical="top" wrapText="1"/>
    </xf>
    <xf numFmtId="2" fontId="4" fillId="0" borderId="28" xfId="1" applyNumberFormat="1" applyFont="1" applyFill="1" applyBorder="1" applyAlignment="1">
      <alignment horizontal="left" vertical="top" wrapText="1"/>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tabSelected="1" zoomScale="80" zoomScaleNormal="80" workbookViewId="0">
      <pane ySplit="5" topLeftCell="A6" activePane="bottomLeft" state="frozen"/>
      <selection pane="bottomLeft"/>
    </sheetView>
  </sheetViews>
  <sheetFormatPr defaultColWidth="9.26953125" defaultRowHeight="15"/>
  <cols>
    <col min="1" max="1" width="28.453125" style="3" customWidth="1"/>
    <col min="2" max="2" width="42.54296875" style="16" customWidth="1"/>
    <col min="3" max="3" width="19.54296875" style="3" customWidth="1"/>
    <col min="4" max="4" width="15.36328125" style="39" customWidth="1"/>
    <col min="5" max="5" width="12.81640625" style="39" customWidth="1"/>
    <col min="6" max="6" width="15.26953125" style="42" customWidth="1"/>
    <col min="7" max="7" width="19.90625" style="31" customWidth="1"/>
    <col min="8" max="8" width="64.36328125" style="20" customWidth="1"/>
    <col min="9" max="16384" width="9.26953125" style="1"/>
  </cols>
  <sheetData>
    <row r="1" spans="1:8">
      <c r="A1" s="5" t="s">
        <v>63</v>
      </c>
      <c r="B1" s="14"/>
      <c r="C1" s="6"/>
      <c r="D1" s="37"/>
      <c r="E1" s="37"/>
      <c r="F1" s="40"/>
      <c r="G1" s="27"/>
      <c r="H1" s="18"/>
    </row>
    <row r="2" spans="1:8">
      <c r="A2" s="23" t="s">
        <v>102</v>
      </c>
      <c r="C2" s="7"/>
      <c r="D2" s="38"/>
      <c r="E2" s="41"/>
      <c r="F2" s="41"/>
      <c r="G2" s="27"/>
      <c r="H2" s="19"/>
    </row>
    <row r="3" spans="1:8">
      <c r="A3" s="24">
        <v>44469</v>
      </c>
      <c r="C3" s="7"/>
      <c r="D3" s="38"/>
      <c r="E3" s="38"/>
      <c r="F3" s="41"/>
      <c r="G3" s="27"/>
      <c r="H3" s="19"/>
    </row>
    <row r="4" spans="1:8" ht="18" customHeight="1">
      <c r="A4" s="6"/>
      <c r="B4" s="15"/>
      <c r="C4" s="54" t="s">
        <v>68</v>
      </c>
      <c r="D4" s="55"/>
      <c r="E4" s="55"/>
      <c r="F4" s="55"/>
      <c r="G4" s="55"/>
      <c r="H4" s="56"/>
    </row>
    <row r="5" spans="1:8" s="2" customFormat="1" ht="59.5" customHeight="1">
      <c r="A5" s="8" t="s">
        <v>19</v>
      </c>
      <c r="B5" s="8" t="s">
        <v>20</v>
      </c>
      <c r="C5" s="17" t="s">
        <v>69</v>
      </c>
      <c r="D5" s="17" t="s">
        <v>8</v>
      </c>
      <c r="E5" s="17" t="s">
        <v>9</v>
      </c>
      <c r="F5" s="17" t="s">
        <v>10</v>
      </c>
      <c r="G5" s="28" t="s">
        <v>70</v>
      </c>
      <c r="H5" s="17" t="s">
        <v>1</v>
      </c>
    </row>
    <row r="6" spans="1:8" ht="23.25" customHeight="1">
      <c r="A6" s="9" t="s">
        <v>12</v>
      </c>
      <c r="B6" s="32" t="s">
        <v>54</v>
      </c>
      <c r="C6" s="12" t="s">
        <v>6</v>
      </c>
      <c r="D6" s="33"/>
      <c r="E6" s="33"/>
      <c r="F6" s="33"/>
      <c r="G6" s="30">
        <v>1</v>
      </c>
      <c r="H6" s="25" t="s">
        <v>103</v>
      </c>
    </row>
    <row r="7" spans="1:8" ht="23.25" customHeight="1">
      <c r="A7" s="9" t="s">
        <v>12</v>
      </c>
      <c r="B7" s="32" t="s">
        <v>53</v>
      </c>
      <c r="C7" s="12" t="s">
        <v>6</v>
      </c>
      <c r="D7" s="33"/>
      <c r="E7" s="33"/>
      <c r="F7" s="33"/>
      <c r="G7" s="30">
        <v>1</v>
      </c>
      <c r="H7" s="25" t="s">
        <v>103</v>
      </c>
    </row>
    <row r="8" spans="1:8" ht="23.25" customHeight="1">
      <c r="A8" s="9" t="s">
        <v>12</v>
      </c>
      <c r="B8" s="32" t="s">
        <v>90</v>
      </c>
      <c r="C8" s="12" t="s">
        <v>6</v>
      </c>
      <c r="D8" s="33"/>
      <c r="E8" s="33"/>
      <c r="F8" s="33"/>
      <c r="G8" s="30">
        <v>1</v>
      </c>
      <c r="H8" s="25" t="s">
        <v>104</v>
      </c>
    </row>
    <row r="9" spans="1:8" ht="23.25" customHeight="1">
      <c r="A9" s="9" t="s">
        <v>12</v>
      </c>
      <c r="B9" s="32" t="s">
        <v>13</v>
      </c>
      <c r="C9" s="12" t="s">
        <v>6</v>
      </c>
      <c r="D9" s="33"/>
      <c r="E9" s="33"/>
      <c r="F9" s="33"/>
      <c r="G9" s="30">
        <v>1</v>
      </c>
      <c r="H9" s="25" t="s">
        <v>103</v>
      </c>
    </row>
    <row r="10" spans="1:8" ht="23.25" customHeight="1">
      <c r="A10" s="9" t="s">
        <v>12</v>
      </c>
      <c r="B10" s="32" t="s">
        <v>80</v>
      </c>
      <c r="C10" s="12" t="s">
        <v>6</v>
      </c>
      <c r="D10" s="33"/>
      <c r="E10" s="33"/>
      <c r="F10" s="33"/>
      <c r="G10" s="30">
        <v>1</v>
      </c>
      <c r="H10" s="25" t="s">
        <v>103</v>
      </c>
    </row>
    <row r="11" spans="1:8" s="4" customFormat="1" ht="33.5" customHeight="1">
      <c r="A11" s="43" t="s">
        <v>16</v>
      </c>
      <c r="B11" s="32" t="s">
        <v>81</v>
      </c>
      <c r="C11" s="10" t="s">
        <v>6</v>
      </c>
      <c r="D11" s="33"/>
      <c r="E11" s="33"/>
      <c r="F11" s="33"/>
      <c r="G11" s="30">
        <v>0.9</v>
      </c>
      <c r="H11" s="22" t="s">
        <v>57</v>
      </c>
    </row>
    <row r="12" spans="1:8" s="4" customFormat="1" ht="27.5" customHeight="1">
      <c r="A12" s="44"/>
      <c r="B12" s="32" t="s">
        <v>33</v>
      </c>
      <c r="C12" s="10" t="s">
        <v>6</v>
      </c>
      <c r="D12" s="33">
        <v>0</v>
      </c>
      <c r="E12" s="33">
        <v>0.02</v>
      </c>
      <c r="F12" s="33"/>
      <c r="G12" s="30">
        <v>1.02</v>
      </c>
      <c r="H12" s="25" t="s">
        <v>46</v>
      </c>
    </row>
    <row r="13" spans="1:8" s="4" customFormat="1" ht="27.5" customHeight="1">
      <c r="A13" s="44"/>
      <c r="B13" s="32" t="s">
        <v>32</v>
      </c>
      <c r="C13" s="10" t="s">
        <v>6</v>
      </c>
      <c r="D13" s="33">
        <v>0</v>
      </c>
      <c r="E13" s="33">
        <v>0.02</v>
      </c>
      <c r="F13" s="33"/>
      <c r="G13" s="30">
        <v>1.02</v>
      </c>
      <c r="H13" s="25" t="s">
        <v>47</v>
      </c>
    </row>
    <row r="14" spans="1:8" s="4" customFormat="1" ht="27.5" customHeight="1">
      <c r="A14" s="44"/>
      <c r="B14" s="32" t="s">
        <v>26</v>
      </c>
      <c r="C14" s="10" t="s">
        <v>6</v>
      </c>
      <c r="D14" s="33">
        <v>0.14000000000000001</v>
      </c>
      <c r="E14" s="33">
        <v>0.02</v>
      </c>
      <c r="F14" s="33"/>
      <c r="G14" s="30">
        <v>0.88</v>
      </c>
      <c r="H14" s="25" t="s">
        <v>28</v>
      </c>
    </row>
    <row r="15" spans="1:8" s="4" customFormat="1" ht="27.5" customHeight="1">
      <c r="A15" s="44"/>
      <c r="B15" s="32" t="s">
        <v>27</v>
      </c>
      <c r="C15" s="10" t="s">
        <v>6</v>
      </c>
      <c r="D15" s="33">
        <v>0.22</v>
      </c>
      <c r="E15" s="33">
        <v>0.02</v>
      </c>
      <c r="F15" s="33"/>
      <c r="G15" s="30">
        <v>0.8</v>
      </c>
      <c r="H15" s="25" t="s">
        <v>31</v>
      </c>
    </row>
    <row r="16" spans="1:8" s="4" customFormat="1" ht="37" customHeight="1">
      <c r="A16" s="44"/>
      <c r="B16" s="32" t="s">
        <v>85</v>
      </c>
      <c r="C16" s="10" t="s">
        <v>6</v>
      </c>
      <c r="D16" s="33">
        <v>0.14000000000000001</v>
      </c>
      <c r="E16" s="33">
        <v>0.02</v>
      </c>
      <c r="F16" s="33"/>
      <c r="G16" s="30">
        <v>0.88</v>
      </c>
      <c r="H16" s="25" t="s">
        <v>87</v>
      </c>
    </row>
    <row r="17" spans="1:8" s="4" customFormat="1" ht="48.5" customHeight="1">
      <c r="A17" s="44"/>
      <c r="B17" s="32" t="s">
        <v>86</v>
      </c>
      <c r="C17" s="10" t="s">
        <v>6</v>
      </c>
      <c r="D17" s="33">
        <v>0.14000000000000001</v>
      </c>
      <c r="E17" s="33">
        <v>0.02</v>
      </c>
      <c r="F17" s="33"/>
      <c r="G17" s="30">
        <v>0.88</v>
      </c>
      <c r="H17" s="25" t="s">
        <v>93</v>
      </c>
    </row>
    <row r="18" spans="1:8" s="4" customFormat="1" ht="61.5" customHeight="1">
      <c r="A18" s="9" t="s">
        <v>16</v>
      </c>
      <c r="B18" s="32" t="s">
        <v>14</v>
      </c>
      <c r="C18" s="10" t="s">
        <v>6</v>
      </c>
      <c r="D18" s="33">
        <v>0.44</v>
      </c>
      <c r="E18" s="33">
        <v>0.02</v>
      </c>
      <c r="F18" s="33">
        <v>0.16</v>
      </c>
      <c r="G18" s="30">
        <f>1-0.44+0.02+0.16</f>
        <v>0.7400000000000001</v>
      </c>
      <c r="H18" s="25" t="s">
        <v>67</v>
      </c>
    </row>
    <row r="19" spans="1:8" ht="67.5" customHeight="1">
      <c r="A19" s="9" t="s">
        <v>16</v>
      </c>
      <c r="B19" s="32" t="s">
        <v>41</v>
      </c>
      <c r="C19" s="10" t="s">
        <v>6</v>
      </c>
      <c r="D19" s="33"/>
      <c r="E19" s="33"/>
      <c r="F19" s="33"/>
      <c r="G19" s="30" t="s">
        <v>59</v>
      </c>
      <c r="H19" s="22" t="s">
        <v>58</v>
      </c>
    </row>
    <row r="20" spans="1:8" ht="36.5" customHeight="1">
      <c r="A20" s="9" t="s">
        <v>16</v>
      </c>
      <c r="B20" s="32" t="s">
        <v>40</v>
      </c>
      <c r="C20" s="10" t="s">
        <v>6</v>
      </c>
      <c r="D20" s="33">
        <v>0.24</v>
      </c>
      <c r="E20" s="33">
        <v>0.01</v>
      </c>
      <c r="F20" s="33"/>
      <c r="G20" s="30">
        <v>0.77</v>
      </c>
      <c r="H20" s="45" t="s">
        <v>42</v>
      </c>
    </row>
    <row r="21" spans="1:8" ht="62.65" customHeight="1">
      <c r="A21" s="9" t="s">
        <v>16</v>
      </c>
      <c r="B21" s="32" t="s">
        <v>39</v>
      </c>
      <c r="C21" s="10" t="s">
        <v>6</v>
      </c>
      <c r="D21" s="33">
        <v>0.22</v>
      </c>
      <c r="E21" s="33">
        <v>0.01</v>
      </c>
      <c r="F21" s="33"/>
      <c r="G21" s="30">
        <v>0.79</v>
      </c>
      <c r="H21" s="46"/>
    </row>
    <row r="22" spans="1:8" ht="27" customHeight="1">
      <c r="A22" s="9" t="s">
        <v>16</v>
      </c>
      <c r="B22" s="32" t="s">
        <v>36</v>
      </c>
      <c r="C22" s="10" t="s">
        <v>6</v>
      </c>
      <c r="D22" s="33">
        <v>0.14000000000000001</v>
      </c>
      <c r="E22" s="33">
        <v>0.01</v>
      </c>
      <c r="F22" s="33"/>
      <c r="G22" s="30">
        <v>0.87</v>
      </c>
      <c r="H22" s="47"/>
    </row>
    <row r="23" spans="1:8" ht="27" customHeight="1">
      <c r="A23" s="9" t="s">
        <v>16</v>
      </c>
      <c r="B23" s="32" t="s">
        <v>37</v>
      </c>
      <c r="C23" s="12" t="s">
        <v>6</v>
      </c>
      <c r="D23" s="33"/>
      <c r="E23" s="33"/>
      <c r="F23" s="33"/>
      <c r="G23" s="30">
        <v>0.9</v>
      </c>
      <c r="H23" s="22" t="s">
        <v>91</v>
      </c>
    </row>
    <row r="24" spans="1:8" ht="29.5" customHeight="1">
      <c r="A24" s="9" t="s">
        <v>2</v>
      </c>
      <c r="B24" s="32" t="s">
        <v>0</v>
      </c>
      <c r="C24" s="10" t="s">
        <v>6</v>
      </c>
      <c r="D24" s="33"/>
      <c r="E24" s="33"/>
      <c r="F24" s="33"/>
      <c r="G24" s="30" t="s">
        <v>96</v>
      </c>
      <c r="H24" s="22" t="s">
        <v>64</v>
      </c>
    </row>
    <row r="25" spans="1:8" ht="32" customHeight="1">
      <c r="A25" s="11" t="s">
        <v>2</v>
      </c>
      <c r="B25" s="32" t="s">
        <v>7</v>
      </c>
      <c r="C25" s="10" t="s">
        <v>6</v>
      </c>
      <c r="D25" s="33"/>
      <c r="E25" s="33"/>
      <c r="F25" s="33"/>
      <c r="G25" s="30">
        <v>1</v>
      </c>
      <c r="H25" s="25" t="s">
        <v>30</v>
      </c>
    </row>
    <row r="26" spans="1:8" ht="53" customHeight="1">
      <c r="A26" s="11" t="s">
        <v>106</v>
      </c>
      <c r="B26" s="32" t="s">
        <v>43</v>
      </c>
      <c r="C26" s="12" t="s">
        <v>6</v>
      </c>
      <c r="D26" s="33">
        <v>0.05</v>
      </c>
      <c r="E26" s="33">
        <v>0.01</v>
      </c>
      <c r="F26" s="33">
        <v>0</v>
      </c>
      <c r="G26" s="30">
        <v>0.96</v>
      </c>
      <c r="H26" s="22" t="s">
        <v>34</v>
      </c>
    </row>
    <row r="27" spans="1:8" ht="51.5" customHeight="1">
      <c r="A27" s="11" t="s">
        <v>38</v>
      </c>
      <c r="B27" s="32" t="s">
        <v>65</v>
      </c>
      <c r="C27" s="12" t="s">
        <v>6</v>
      </c>
      <c r="D27" s="33">
        <v>0</v>
      </c>
      <c r="E27" s="33">
        <v>0.01</v>
      </c>
      <c r="F27" s="33">
        <v>0</v>
      </c>
      <c r="G27" s="30">
        <v>1.01</v>
      </c>
      <c r="H27" s="26" t="s">
        <v>49</v>
      </c>
    </row>
    <row r="28" spans="1:8" ht="56.5" customHeight="1">
      <c r="A28" s="11" t="s">
        <v>38</v>
      </c>
      <c r="B28" s="32" t="s">
        <v>66</v>
      </c>
      <c r="C28" s="12" t="s">
        <v>6</v>
      </c>
      <c r="D28" s="33">
        <v>0</v>
      </c>
      <c r="E28" s="33">
        <v>0.01</v>
      </c>
      <c r="F28" s="33">
        <v>0</v>
      </c>
      <c r="G28" s="30">
        <v>1.01</v>
      </c>
      <c r="H28" s="26" t="s">
        <v>48</v>
      </c>
    </row>
    <row r="29" spans="1:8" ht="39" customHeight="1">
      <c r="A29" s="11" t="s">
        <v>23</v>
      </c>
      <c r="B29" s="32" t="s">
        <v>105</v>
      </c>
      <c r="C29" s="12" t="s">
        <v>6</v>
      </c>
      <c r="D29" s="33">
        <v>0.14000000000000001</v>
      </c>
      <c r="E29" s="33">
        <v>0.01</v>
      </c>
      <c r="F29" s="33">
        <v>0</v>
      </c>
      <c r="G29" s="30">
        <v>0.87</v>
      </c>
      <c r="H29" s="35" t="s">
        <v>35</v>
      </c>
    </row>
    <row r="30" spans="1:8" ht="34" customHeight="1">
      <c r="A30" s="11" t="s">
        <v>23</v>
      </c>
      <c r="B30" s="32" t="s">
        <v>3</v>
      </c>
      <c r="C30" s="13" t="s">
        <v>11</v>
      </c>
      <c r="D30" s="33">
        <v>0.06</v>
      </c>
      <c r="E30" s="33">
        <v>0</v>
      </c>
      <c r="F30" s="33">
        <v>0</v>
      </c>
      <c r="G30" s="30">
        <v>0.94</v>
      </c>
      <c r="H30" s="25" t="s">
        <v>92</v>
      </c>
    </row>
    <row r="31" spans="1:8" ht="34" customHeight="1">
      <c r="A31" s="9" t="s">
        <v>73</v>
      </c>
      <c r="B31" s="32" t="s">
        <v>88</v>
      </c>
      <c r="C31" s="48" t="s">
        <v>6</v>
      </c>
      <c r="D31" s="50">
        <v>0.22</v>
      </c>
      <c r="E31" s="50">
        <v>0.11</v>
      </c>
      <c r="F31" s="50">
        <v>0.02</v>
      </c>
      <c r="G31" s="52" t="s">
        <v>62</v>
      </c>
      <c r="H31" s="25" t="s">
        <v>45</v>
      </c>
    </row>
    <row r="32" spans="1:8" ht="34" customHeight="1">
      <c r="A32" s="9" t="s">
        <v>73</v>
      </c>
      <c r="B32" s="32" t="s">
        <v>72</v>
      </c>
      <c r="C32" s="49"/>
      <c r="D32" s="51"/>
      <c r="E32" s="51"/>
      <c r="F32" s="51"/>
      <c r="G32" s="53"/>
      <c r="H32" s="25" t="s">
        <v>82</v>
      </c>
    </row>
    <row r="33" spans="1:8" ht="34" customHeight="1">
      <c r="A33" s="9" t="s">
        <v>73</v>
      </c>
      <c r="B33" s="32" t="s">
        <v>5</v>
      </c>
      <c r="C33" s="13" t="s">
        <v>6</v>
      </c>
      <c r="D33" s="33">
        <v>0.26</v>
      </c>
      <c r="E33" s="33">
        <v>0</v>
      </c>
      <c r="F33" s="33">
        <v>0</v>
      </c>
      <c r="G33" s="30">
        <v>0.74</v>
      </c>
      <c r="H33" s="25" t="s">
        <v>44</v>
      </c>
    </row>
    <row r="34" spans="1:8" ht="34" customHeight="1">
      <c r="A34" s="9" t="s">
        <v>74</v>
      </c>
      <c r="B34" s="32" t="s">
        <v>88</v>
      </c>
      <c r="C34" s="48" t="s">
        <v>11</v>
      </c>
      <c r="D34" s="50">
        <v>0.15</v>
      </c>
      <c r="E34" s="50">
        <v>7.0000000000000007E-2</v>
      </c>
      <c r="F34" s="50">
        <v>0</v>
      </c>
      <c r="G34" s="52" t="s">
        <v>83</v>
      </c>
      <c r="H34" s="60" t="s">
        <v>97</v>
      </c>
    </row>
    <row r="35" spans="1:8" ht="34" customHeight="1">
      <c r="A35" s="9" t="s">
        <v>74</v>
      </c>
      <c r="B35" s="32" t="s">
        <v>72</v>
      </c>
      <c r="C35" s="49"/>
      <c r="D35" s="51"/>
      <c r="E35" s="51"/>
      <c r="F35" s="51"/>
      <c r="G35" s="53"/>
      <c r="H35" s="47"/>
    </row>
    <row r="36" spans="1:8" ht="31.5" customHeight="1">
      <c r="A36" s="9" t="s">
        <v>74</v>
      </c>
      <c r="B36" s="32" t="s">
        <v>5</v>
      </c>
      <c r="C36" s="13" t="s">
        <v>11</v>
      </c>
      <c r="D36" s="33">
        <v>0.15</v>
      </c>
      <c r="E36" s="33">
        <v>7.0000000000000007E-2</v>
      </c>
      <c r="F36" s="33"/>
      <c r="G36" s="30">
        <v>0.92</v>
      </c>
      <c r="H36" s="25" t="s">
        <v>98</v>
      </c>
    </row>
    <row r="37" spans="1:8" ht="34" customHeight="1">
      <c r="A37" s="9" t="s">
        <v>15</v>
      </c>
      <c r="B37" s="32" t="s">
        <v>3</v>
      </c>
      <c r="C37" s="13" t="s">
        <v>11</v>
      </c>
      <c r="D37" s="33">
        <v>0.06</v>
      </c>
      <c r="E37" s="33">
        <v>0</v>
      </c>
      <c r="F37" s="33">
        <v>0</v>
      </c>
      <c r="G37" s="30">
        <v>0.94</v>
      </c>
      <c r="H37" s="25" t="s">
        <v>99</v>
      </c>
    </row>
    <row r="38" spans="1:8" ht="34" customHeight="1">
      <c r="A38" s="9" t="s">
        <v>15</v>
      </c>
      <c r="B38" s="32" t="s">
        <v>4</v>
      </c>
      <c r="C38" s="21" t="s">
        <v>11</v>
      </c>
      <c r="D38" s="33">
        <v>7.0000000000000007E-2</v>
      </c>
      <c r="E38" s="33">
        <v>0.05</v>
      </c>
      <c r="F38" s="33">
        <v>0</v>
      </c>
      <c r="G38" s="30">
        <v>0.98</v>
      </c>
      <c r="H38" s="22" t="s">
        <v>79</v>
      </c>
    </row>
    <row r="39" spans="1:8" ht="34" customHeight="1">
      <c r="A39" s="9" t="s">
        <v>15</v>
      </c>
      <c r="B39" s="32" t="s">
        <v>55</v>
      </c>
      <c r="C39" s="21" t="s">
        <v>11</v>
      </c>
      <c r="D39" s="33">
        <v>0.61</v>
      </c>
      <c r="E39" s="33">
        <v>0</v>
      </c>
      <c r="F39" s="33">
        <v>0</v>
      </c>
      <c r="G39" s="30">
        <v>0.43</v>
      </c>
      <c r="H39" s="36" t="s">
        <v>100</v>
      </c>
    </row>
    <row r="40" spans="1:8" ht="34" customHeight="1">
      <c r="A40" s="9" t="s">
        <v>15</v>
      </c>
      <c r="B40" s="32" t="s">
        <v>56</v>
      </c>
      <c r="C40" s="10" t="s">
        <v>11</v>
      </c>
      <c r="D40" s="33">
        <v>7.0000000000000007E-2</v>
      </c>
      <c r="E40" s="33">
        <v>0</v>
      </c>
      <c r="F40" s="33"/>
      <c r="G40" s="30">
        <v>0.93</v>
      </c>
      <c r="H40" s="25" t="s">
        <v>94</v>
      </c>
    </row>
    <row r="41" spans="1:8" ht="34" customHeight="1">
      <c r="A41" s="9" t="s">
        <v>15</v>
      </c>
      <c r="B41" s="32" t="s">
        <v>24</v>
      </c>
      <c r="C41" s="10" t="s">
        <v>6</v>
      </c>
      <c r="D41" s="33"/>
      <c r="E41" s="33"/>
      <c r="F41" s="33"/>
      <c r="G41" s="30">
        <v>0.97</v>
      </c>
      <c r="H41" s="25" t="s">
        <v>29</v>
      </c>
    </row>
    <row r="42" spans="1:8" ht="34" customHeight="1">
      <c r="A42" s="9" t="s">
        <v>15</v>
      </c>
      <c r="B42" s="32" t="s">
        <v>17</v>
      </c>
      <c r="C42" s="10" t="s">
        <v>6</v>
      </c>
      <c r="D42" s="33"/>
      <c r="E42" s="33"/>
      <c r="F42" s="33"/>
      <c r="G42" s="30" t="s">
        <v>18</v>
      </c>
      <c r="H42" s="25" t="s">
        <v>107</v>
      </c>
    </row>
    <row r="43" spans="1:8" ht="34" customHeight="1">
      <c r="A43" s="9" t="s">
        <v>61</v>
      </c>
      <c r="B43" s="32" t="s">
        <v>60</v>
      </c>
      <c r="C43" s="57" t="s">
        <v>11</v>
      </c>
      <c r="D43" s="50">
        <v>7.0000000000000007E-2</v>
      </c>
      <c r="E43" s="50">
        <v>0</v>
      </c>
      <c r="F43" s="50">
        <v>0</v>
      </c>
      <c r="G43" s="52" t="s">
        <v>84</v>
      </c>
      <c r="H43" s="58" t="s">
        <v>89</v>
      </c>
    </row>
    <row r="44" spans="1:8" ht="38.5" customHeight="1">
      <c r="A44" s="9" t="s">
        <v>61</v>
      </c>
      <c r="B44" s="32" t="s">
        <v>95</v>
      </c>
      <c r="C44" s="57"/>
      <c r="D44" s="51"/>
      <c r="E44" s="51"/>
      <c r="F44" s="51"/>
      <c r="G44" s="53"/>
      <c r="H44" s="59"/>
    </row>
    <row r="45" spans="1:8" ht="36.5" customHeight="1">
      <c r="A45" s="9" t="s">
        <v>71</v>
      </c>
      <c r="B45" s="32" t="s">
        <v>75</v>
      </c>
      <c r="C45" s="34" t="s">
        <v>6</v>
      </c>
      <c r="D45" s="33"/>
      <c r="E45" s="33"/>
      <c r="F45" s="33"/>
      <c r="G45" s="30" t="s">
        <v>25</v>
      </c>
      <c r="H45" s="25" t="s">
        <v>101</v>
      </c>
    </row>
    <row r="46" spans="1:8" ht="34" customHeight="1">
      <c r="A46" s="9" t="s">
        <v>71</v>
      </c>
      <c r="B46" s="32" t="s">
        <v>76</v>
      </c>
      <c r="C46" s="10" t="s">
        <v>6</v>
      </c>
      <c r="D46" s="33"/>
      <c r="E46" s="33"/>
      <c r="F46" s="33"/>
      <c r="G46" s="30">
        <v>0.8</v>
      </c>
      <c r="H46" s="25" t="s">
        <v>77</v>
      </c>
    </row>
    <row r="47" spans="1:8" ht="34" customHeight="1">
      <c r="A47" s="9" t="s">
        <v>71</v>
      </c>
      <c r="B47" s="32" t="s">
        <v>21</v>
      </c>
      <c r="C47" s="10" t="s">
        <v>6</v>
      </c>
      <c r="D47" s="33"/>
      <c r="E47" s="33"/>
      <c r="F47" s="33"/>
      <c r="G47" s="30">
        <v>1</v>
      </c>
      <c r="H47" s="25" t="s">
        <v>22</v>
      </c>
    </row>
    <row r="48" spans="1:8" ht="37" customHeight="1">
      <c r="A48" s="9" t="s">
        <v>71</v>
      </c>
      <c r="B48" s="32" t="s">
        <v>78</v>
      </c>
      <c r="C48" s="10" t="s">
        <v>6</v>
      </c>
      <c r="D48" s="33"/>
      <c r="E48" s="33"/>
      <c r="F48" s="33"/>
      <c r="G48" s="30" t="s">
        <v>25</v>
      </c>
      <c r="H48" s="22" t="s">
        <v>101</v>
      </c>
    </row>
    <row r="49" spans="1:8" s="2" customFormat="1" ht="112" customHeight="1">
      <c r="A49" s="32" t="s">
        <v>71</v>
      </c>
      <c r="B49" s="32" t="s">
        <v>50</v>
      </c>
      <c r="C49" s="21" t="s">
        <v>6</v>
      </c>
      <c r="D49" s="33"/>
      <c r="E49" s="33"/>
      <c r="F49" s="33"/>
      <c r="G49" s="29" t="s">
        <v>51</v>
      </c>
      <c r="H49" s="25" t="s">
        <v>52</v>
      </c>
    </row>
  </sheetData>
  <autoFilter ref="A5:H49" xr:uid="{AB31390F-FD34-4380-9D77-E944DE8F6CD2}"/>
  <customSheetViews>
    <customSheetView guid="{C6CC2400-B204-4FB4-AD3A-BD57F3691B52}" scale="80" fitToPage="1" printArea="1" hiddenColumns="1" topLeftCell="A29">
      <pane xSplit="2" topLeftCell="C1" activePane="topRight" state="frozen"/>
      <selection pane="topRight" activeCell="P34" sqref="P34"/>
      <pageMargins left="0.5" right="0.5" top="0.75" bottom="0.75" header="0.3" footer="0.3"/>
      <pageSetup scale="35" orientation="portrait" r:id="rId1"/>
    </customSheetView>
  </customSheetViews>
  <mergeCells count="20">
    <mergeCell ref="C4:H4"/>
    <mergeCell ref="D43:D44"/>
    <mergeCell ref="E43:E44"/>
    <mergeCell ref="F43:F44"/>
    <mergeCell ref="G43:G44"/>
    <mergeCell ref="C43:C44"/>
    <mergeCell ref="C34:C35"/>
    <mergeCell ref="D34:D35"/>
    <mergeCell ref="H43:H44"/>
    <mergeCell ref="H34:H35"/>
    <mergeCell ref="E34:E35"/>
    <mergeCell ref="F34:F35"/>
    <mergeCell ref="G34:G35"/>
    <mergeCell ref="A11:A17"/>
    <mergeCell ref="H20:H22"/>
    <mergeCell ref="C31:C32"/>
    <mergeCell ref="D31:D32"/>
    <mergeCell ref="E31:E32"/>
    <mergeCell ref="F31:F32"/>
    <mergeCell ref="G31:G32"/>
  </mergeCells>
  <pageMargins left="0.5" right="0.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2018-09-06T13:13:49Z</cp:lastPrinted>
  <dcterms:created xsi:type="dcterms:W3CDTF">2013-09-03T15:10:09Z</dcterms:created>
  <dcterms:modified xsi:type="dcterms:W3CDTF">2021-09-30T18:49:57Z</dcterms:modified>
</cp:coreProperties>
</file>